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9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<sst xmlns="http://schemas.openxmlformats.org/spreadsheetml/2006/main" count="875" uniqueCount="509">
  <si>
    <t>《食科211综合测评成绩公示》</t>
  </si>
  <si>
    <t>姓名</t>
  </si>
  <si>
    <t>测评年度</t>
  </si>
  <si>
    <t>综合表现</t>
  </si>
  <si>
    <t>专项教育</t>
  </si>
  <si>
    <t>突出贡献</t>
  </si>
  <si>
    <t>期末总结</t>
  </si>
  <si>
    <t>宿舍成绩</t>
  </si>
  <si>
    <t>智育成绩</t>
  </si>
  <si>
    <t>体质检测</t>
  </si>
  <si>
    <t>群体活动</t>
  </si>
  <si>
    <t>社会工作</t>
  </si>
  <si>
    <t>学术科技</t>
  </si>
  <si>
    <t>体育艺术</t>
  </si>
  <si>
    <t>德育</t>
  </si>
  <si>
    <t>智育</t>
  </si>
  <si>
    <t>体育</t>
  </si>
  <si>
    <t>附加分</t>
  </si>
  <si>
    <t>总分</t>
  </si>
  <si>
    <t>丁洛灵</t>
  </si>
  <si>
    <t>91.98</t>
  </si>
  <si>
    <t>78.14</t>
  </si>
  <si>
    <t>73.96</t>
  </si>
  <si>
    <t>黄韵霖</t>
  </si>
  <si>
    <t>93.05</t>
  </si>
  <si>
    <t>81.49</t>
  </si>
  <si>
    <t>74.01</t>
  </si>
  <si>
    <t>许宇杰</t>
  </si>
  <si>
    <t>78.43</t>
  </si>
  <si>
    <t>73.11</t>
  </si>
  <si>
    <t>65.92</t>
  </si>
  <si>
    <t>张道正</t>
  </si>
  <si>
    <t>74.76</t>
  </si>
  <si>
    <t>73.62</t>
  </si>
  <si>
    <t>65.76</t>
  </si>
  <si>
    <t>张祎腾</t>
  </si>
  <si>
    <t>80.96</t>
  </si>
  <si>
    <t>74.08</t>
  </si>
  <si>
    <t>68.51</t>
  </si>
  <si>
    <t>牛思远</t>
  </si>
  <si>
    <t>84.32</t>
  </si>
  <si>
    <t>76.85</t>
  </si>
  <si>
    <t>72.12</t>
  </si>
  <si>
    <t>孙文静</t>
  </si>
  <si>
    <t>86.44</t>
  </si>
  <si>
    <t>82.52</t>
  </si>
  <si>
    <t>77.70</t>
  </si>
  <si>
    <t>魏子睿</t>
  </si>
  <si>
    <t>79.62</t>
  </si>
  <si>
    <t>73.00</t>
  </si>
  <si>
    <t>67.81</t>
  </si>
  <si>
    <t>焦一航</t>
  </si>
  <si>
    <t>82.81</t>
  </si>
  <si>
    <t>74.09</t>
  </si>
  <si>
    <t>71.22</t>
  </si>
  <si>
    <t>侯锐东</t>
  </si>
  <si>
    <t>79.74</t>
  </si>
  <si>
    <t>79.86</t>
  </si>
  <si>
    <t>73.08</t>
  </si>
  <si>
    <t>李欣韩</t>
  </si>
  <si>
    <t>86.56</t>
  </si>
  <si>
    <t>85.49</t>
  </si>
  <si>
    <t>81.25</t>
  </si>
  <si>
    <t>于景琳</t>
  </si>
  <si>
    <t>88.63</t>
  </si>
  <si>
    <t>80.59</t>
  </si>
  <si>
    <t>72.91</t>
  </si>
  <si>
    <t>李筱萌</t>
  </si>
  <si>
    <t>82.36</t>
  </si>
  <si>
    <t>68.44</t>
  </si>
  <si>
    <t>李卓阳</t>
  </si>
  <si>
    <t>87.50</t>
  </si>
  <si>
    <t>74.91</t>
  </si>
  <si>
    <t>71.67</t>
  </si>
  <si>
    <t>毛雨林</t>
  </si>
  <si>
    <t>81.82</t>
  </si>
  <si>
    <t>74.51</t>
  </si>
  <si>
    <t>田文蕊</t>
  </si>
  <si>
    <t>85.74</t>
  </si>
  <si>
    <t>77.80</t>
  </si>
  <si>
    <t>71.52</t>
  </si>
  <si>
    <t>吕翰文</t>
  </si>
  <si>
    <t>72.17</t>
  </si>
  <si>
    <t>69.17</t>
  </si>
  <si>
    <t>王佳睦</t>
  </si>
  <si>
    <t>78.13</t>
  </si>
  <si>
    <t>75.90</t>
  </si>
  <si>
    <t>孙晗菲</t>
  </si>
  <si>
    <t>88.13</t>
  </si>
  <si>
    <t>76.02</t>
  </si>
  <si>
    <t>77.26</t>
  </si>
  <si>
    <t>王雁</t>
  </si>
  <si>
    <t>92.92</t>
  </si>
  <si>
    <t>90.70</t>
  </si>
  <si>
    <t>88.59</t>
  </si>
  <si>
    <t>刘燕</t>
  </si>
  <si>
    <t>86.23</t>
  </si>
  <si>
    <t>80.21</t>
  </si>
  <si>
    <t>周诗洋</t>
  </si>
  <si>
    <t>85.48</t>
  </si>
  <si>
    <t>78.79</t>
  </si>
  <si>
    <t>71.60</t>
  </si>
  <si>
    <t>《食科212综合测评成绩公示》</t>
  </si>
  <si>
    <t>田瑞斯</t>
  </si>
  <si>
    <t>19.52</t>
  </si>
  <si>
    <t>周天泽</t>
  </si>
  <si>
    <t>78.30</t>
  </si>
  <si>
    <t>王阳阳</t>
  </si>
  <si>
    <t>92.37</t>
  </si>
  <si>
    <t>91.15</t>
  </si>
  <si>
    <t>87.75</t>
  </si>
  <si>
    <t>贾骏豪</t>
  </si>
  <si>
    <t>73.69</t>
  </si>
  <si>
    <t>孙子豪</t>
  </si>
  <si>
    <t>92.09</t>
  </si>
  <si>
    <t>91.66</t>
  </si>
  <si>
    <t>85.70</t>
  </si>
  <si>
    <t>毛雨辰</t>
  </si>
  <si>
    <t>81.16</t>
  </si>
  <si>
    <t>74.21</t>
  </si>
  <si>
    <t>于茜</t>
  </si>
  <si>
    <t>89.17</t>
  </si>
  <si>
    <t>87.95</t>
  </si>
  <si>
    <t>杨鑫华</t>
  </si>
  <si>
    <t>81.28</t>
  </si>
  <si>
    <t>74.05</t>
  </si>
  <si>
    <t>余博友</t>
  </si>
  <si>
    <t>76.50</t>
  </si>
  <si>
    <t>70.82</t>
  </si>
  <si>
    <t>郑春恋</t>
  </si>
  <si>
    <t>80.22</t>
  </si>
  <si>
    <t>陈思好</t>
  </si>
  <si>
    <t>86.67</t>
  </si>
  <si>
    <t>88.30</t>
  </si>
  <si>
    <t>85.91</t>
  </si>
  <si>
    <t>何雨悦</t>
  </si>
  <si>
    <t>81.08</t>
  </si>
  <si>
    <t>74.71</t>
  </si>
  <si>
    <t>盖晨</t>
  </si>
  <si>
    <t>76.43</t>
  </si>
  <si>
    <t>70.83</t>
  </si>
  <si>
    <t>潘思聿</t>
  </si>
  <si>
    <t>75.95</t>
  </si>
  <si>
    <t>71.10</t>
  </si>
  <si>
    <t>王美月</t>
  </si>
  <si>
    <t>83.92</t>
  </si>
  <si>
    <t>75.76</t>
  </si>
  <si>
    <t>王启昊</t>
  </si>
  <si>
    <t>84.88</t>
  </si>
  <si>
    <t>李泊瑞</t>
  </si>
  <si>
    <t>80.35</t>
  </si>
  <si>
    <t>78.29</t>
  </si>
  <si>
    <t>69.87</t>
  </si>
  <si>
    <t>杨威</t>
  </si>
  <si>
    <t>82.43</t>
  </si>
  <si>
    <t>84.15</t>
  </si>
  <si>
    <t>75.86</t>
  </si>
  <si>
    <t>叶强</t>
  </si>
  <si>
    <t>67.93</t>
  </si>
  <si>
    <t>63.78</t>
  </si>
  <si>
    <t>王雨笛</t>
  </si>
  <si>
    <t>65.99</t>
  </si>
  <si>
    <t>64.25</t>
  </si>
  <si>
    <t>黄静怡</t>
  </si>
  <si>
    <t>84.16</t>
  </si>
  <si>
    <t>75.98</t>
  </si>
  <si>
    <t>孙艺轩</t>
  </si>
  <si>
    <t>79.87</t>
  </si>
  <si>
    <t>74.93</t>
  </si>
  <si>
    <t>69.24</t>
  </si>
  <si>
    <t>蔡彬</t>
  </si>
  <si>
    <t>79.55</t>
  </si>
  <si>
    <t>73.64</t>
  </si>
  <si>
    <t>刘晨朔</t>
  </si>
  <si>
    <t>89.16</t>
  </si>
  <si>
    <t>88.62</t>
  </si>
  <si>
    <t>贾槟瑒</t>
  </si>
  <si>
    <t>80.04</t>
  </si>
  <si>
    <t>77.13</t>
  </si>
  <si>
    <t>73.18</t>
  </si>
  <si>
    <t>张维妍</t>
  </si>
  <si>
    <t>79.33</t>
  </si>
  <si>
    <t>73.39</t>
  </si>
  <si>
    <t>傅洵</t>
  </si>
  <si>
    <t>70.97</t>
  </si>
  <si>
    <t>67.68</t>
  </si>
  <si>
    <t>蔡芷萌</t>
  </si>
  <si>
    <t>77.10</t>
  </si>
  <si>
    <t>71.12</t>
  </si>
  <si>
    <t>《食安21综合测评成绩公示》</t>
  </si>
  <si>
    <t>吴子文</t>
  </si>
  <si>
    <t>87.08</t>
  </si>
  <si>
    <t>87.20</t>
  </si>
  <si>
    <t>伍进</t>
  </si>
  <si>
    <t>76.29</t>
  </si>
  <si>
    <t>77.50</t>
  </si>
  <si>
    <t>72.52</t>
  </si>
  <si>
    <t>徐天成</t>
  </si>
  <si>
    <t>70.49</t>
  </si>
  <si>
    <t>96.50</t>
  </si>
  <si>
    <t>74.10</t>
  </si>
  <si>
    <t>张芮宁</t>
  </si>
  <si>
    <t>82.86</t>
  </si>
  <si>
    <t>83.40</t>
  </si>
  <si>
    <t>78.58</t>
  </si>
  <si>
    <t>杨清然</t>
  </si>
  <si>
    <t>85.56</t>
  </si>
  <si>
    <t>74.80</t>
  </si>
  <si>
    <t>76.65</t>
  </si>
  <si>
    <t>陈雨萌</t>
  </si>
  <si>
    <t>86.32</t>
  </si>
  <si>
    <t>86.60</t>
  </si>
  <si>
    <t>81.86</t>
  </si>
  <si>
    <t>单文博</t>
  </si>
  <si>
    <t>63.30</t>
  </si>
  <si>
    <t>71.07</t>
  </si>
  <si>
    <t>胡雨珩</t>
  </si>
  <si>
    <t>83.58</t>
  </si>
  <si>
    <t>66.10</t>
  </si>
  <si>
    <t>75.74</t>
  </si>
  <si>
    <t>李雨禅</t>
  </si>
  <si>
    <t>85.69</t>
  </si>
  <si>
    <t>84.70</t>
  </si>
  <si>
    <t>83.52</t>
  </si>
  <si>
    <t>罗翼</t>
  </si>
  <si>
    <t>78.68</t>
  </si>
  <si>
    <t>52.40</t>
  </si>
  <si>
    <t>75.27</t>
  </si>
  <si>
    <t>陈美燕</t>
  </si>
  <si>
    <t>91.69</t>
  </si>
  <si>
    <t>90.01</t>
  </si>
  <si>
    <t>78.40</t>
  </si>
  <si>
    <t>84.08</t>
  </si>
  <si>
    <t>罗清辰</t>
  </si>
  <si>
    <t>78.90</t>
  </si>
  <si>
    <t>83.20</t>
  </si>
  <si>
    <t>75.33</t>
  </si>
  <si>
    <t>赵衎</t>
  </si>
  <si>
    <t>85.00</t>
  </si>
  <si>
    <t>63.72</t>
  </si>
  <si>
    <t>62.40</t>
  </si>
  <si>
    <t>62.50</t>
  </si>
  <si>
    <t>周筱越</t>
  </si>
  <si>
    <t>84.34</t>
  </si>
  <si>
    <t>49.90</t>
  </si>
  <si>
    <t>80.66</t>
  </si>
  <si>
    <t>冯在云</t>
  </si>
  <si>
    <t>89.36</t>
  </si>
  <si>
    <t>82.90</t>
  </si>
  <si>
    <t>80.87</t>
  </si>
  <si>
    <t>冯祺煦</t>
  </si>
  <si>
    <t>69.60</t>
  </si>
  <si>
    <t>100.00</t>
  </si>
  <si>
    <t>70.72</t>
  </si>
  <si>
    <t>刘梓俊</t>
  </si>
  <si>
    <t>80.46</t>
  </si>
  <si>
    <t>65.70</t>
  </si>
  <si>
    <t>73.02</t>
  </si>
  <si>
    <t>郭嘉怡</t>
  </si>
  <si>
    <t>87.89</t>
  </si>
  <si>
    <t>76.40</t>
  </si>
  <si>
    <t>栗思涵</t>
  </si>
  <si>
    <t>83.28</t>
  </si>
  <si>
    <t>60.80</t>
  </si>
  <si>
    <t>77.35</t>
  </si>
  <si>
    <t>赵程祎</t>
  </si>
  <si>
    <t>77.97</t>
  </si>
  <si>
    <t>69.00</t>
  </si>
  <si>
    <t>72.03</t>
  </si>
  <si>
    <t>殷佳乐</t>
  </si>
  <si>
    <t>73.41</t>
  </si>
  <si>
    <t>65.00</t>
  </si>
  <si>
    <t>71.04</t>
  </si>
  <si>
    <t>郄宇航</t>
  </si>
  <si>
    <t>79.24</t>
  </si>
  <si>
    <t>70.10</t>
  </si>
  <si>
    <t>72.57</t>
  </si>
  <si>
    <t>任彤</t>
  </si>
  <si>
    <t>84.26</t>
  </si>
  <si>
    <t>72.70</t>
  </si>
  <si>
    <t>82.21</t>
  </si>
  <si>
    <t>张未晨</t>
  </si>
  <si>
    <t>80.16</t>
  </si>
  <si>
    <t>86.00</t>
  </si>
  <si>
    <t>张为阳</t>
  </si>
  <si>
    <t>72.62</t>
  </si>
  <si>
    <t>72.80</t>
  </si>
  <si>
    <t>67.94</t>
  </si>
  <si>
    <t>李博</t>
  </si>
  <si>
    <t>87.65</t>
  </si>
  <si>
    <t>77.90</t>
  </si>
  <si>
    <t>叶子</t>
  </si>
  <si>
    <t>87.83</t>
  </si>
  <si>
    <t>79.10</t>
  </si>
  <si>
    <t>78.99</t>
  </si>
  <si>
    <t>《营养21综合测评成绩公示》</t>
  </si>
  <si>
    <t>安傲一</t>
  </si>
  <si>
    <t>79.77</t>
  </si>
  <si>
    <t>72.45</t>
  </si>
  <si>
    <t>高之雅</t>
  </si>
  <si>
    <t>80.31</t>
  </si>
  <si>
    <t>72.40</t>
  </si>
  <si>
    <t>张俊腾</t>
  </si>
  <si>
    <t>61.00</t>
  </si>
  <si>
    <t>78.72</t>
  </si>
  <si>
    <t>70.08</t>
  </si>
  <si>
    <t>白可馨</t>
  </si>
  <si>
    <t>74.97</t>
  </si>
  <si>
    <t>68.11</t>
  </si>
  <si>
    <t>邓宇轩</t>
  </si>
  <si>
    <t>87.62</t>
  </si>
  <si>
    <t>82.07</t>
  </si>
  <si>
    <t>75.51</t>
  </si>
  <si>
    <t>郭娜</t>
  </si>
  <si>
    <t>78.09</t>
  </si>
  <si>
    <t>贾天润</t>
  </si>
  <si>
    <t>71.68</t>
  </si>
  <si>
    <t>67.33</t>
  </si>
  <si>
    <t>王天镱</t>
  </si>
  <si>
    <t>76.52</t>
  </si>
  <si>
    <t>70.35</t>
  </si>
  <si>
    <t>徐康弛</t>
  </si>
  <si>
    <t>73.43</t>
  </si>
  <si>
    <t>袁思涵</t>
  </si>
  <si>
    <t>83.25</t>
  </si>
  <si>
    <t>78.61</t>
  </si>
  <si>
    <t>赵晔</t>
  </si>
  <si>
    <t>72.71</t>
  </si>
  <si>
    <t>徐晓琳</t>
  </si>
  <si>
    <t>85.75</t>
  </si>
  <si>
    <t>80.56</t>
  </si>
  <si>
    <t>姜天琪</t>
  </si>
  <si>
    <t>93.32</t>
  </si>
  <si>
    <t>87.23</t>
  </si>
  <si>
    <t>罗贞臣</t>
  </si>
  <si>
    <t>赵焱</t>
  </si>
  <si>
    <t>85.78</t>
  </si>
  <si>
    <t>金朝阳</t>
  </si>
  <si>
    <t>76.13</t>
  </si>
  <si>
    <t>70.14</t>
  </si>
  <si>
    <t>王顺立</t>
  </si>
  <si>
    <t>77.94</t>
  </si>
  <si>
    <t>70.98</t>
  </si>
  <si>
    <t>范云飞</t>
  </si>
  <si>
    <t>75.99</t>
  </si>
  <si>
    <t>陈思怡</t>
  </si>
  <si>
    <t>90.09</t>
  </si>
  <si>
    <t>80.72</t>
  </si>
  <si>
    <t>常景然</t>
  </si>
  <si>
    <t>85.26</t>
  </si>
  <si>
    <t>80.95</t>
  </si>
  <si>
    <t>王笑涵</t>
  </si>
  <si>
    <t>76.35</t>
  </si>
  <si>
    <t>戴天澍</t>
  </si>
  <si>
    <t>薛湘南</t>
  </si>
  <si>
    <t>83.75</t>
  </si>
  <si>
    <t>78.03</t>
  </si>
  <si>
    <t>赵萱</t>
  </si>
  <si>
    <t>80.02</t>
  </si>
  <si>
    <t>77.09</t>
  </si>
  <si>
    <t>林之凯</t>
  </si>
  <si>
    <t>72.25</t>
  </si>
  <si>
    <t>肖娜媛</t>
  </si>
  <si>
    <t>82.01</t>
  </si>
  <si>
    <t>73.70</t>
  </si>
  <si>
    <t>《酿酒21综合测评成绩公示》</t>
  </si>
  <si>
    <t>储晓菠</t>
  </si>
  <si>
    <t>78.85</t>
  </si>
  <si>
    <t>88.40</t>
  </si>
  <si>
    <t>77.69</t>
  </si>
  <si>
    <t>雷欣雨</t>
  </si>
  <si>
    <t>88.31</t>
  </si>
  <si>
    <t>77.46</t>
  </si>
  <si>
    <t>李润昭</t>
  </si>
  <si>
    <t>75.30</t>
  </si>
  <si>
    <t>69.72</t>
  </si>
  <si>
    <t>米晏辰</t>
  </si>
  <si>
    <t>70.92</t>
  </si>
  <si>
    <t>沈烨彤</t>
  </si>
  <si>
    <t>84.90</t>
  </si>
  <si>
    <t>65.20</t>
  </si>
  <si>
    <t>63.32</t>
  </si>
  <si>
    <t>田福州</t>
  </si>
  <si>
    <t>73.73</t>
  </si>
  <si>
    <t>79.00</t>
  </si>
  <si>
    <t>71.51</t>
  </si>
  <si>
    <t>李方超</t>
  </si>
  <si>
    <t>89.10</t>
  </si>
  <si>
    <t>79.78</t>
  </si>
  <si>
    <t>王翾</t>
  </si>
  <si>
    <t>82.70</t>
  </si>
  <si>
    <t>75.53</t>
  </si>
  <si>
    <t>林翰深</t>
  </si>
  <si>
    <t>70.37</t>
  </si>
  <si>
    <t>翁语希</t>
  </si>
  <si>
    <t>82.60</t>
  </si>
  <si>
    <t>73.27</t>
  </si>
  <si>
    <t>张文博</t>
  </si>
  <si>
    <t>79.20</t>
  </si>
  <si>
    <t>71.96</t>
  </si>
  <si>
    <t>张楚瑶</t>
  </si>
  <si>
    <t>92.90</t>
  </si>
  <si>
    <t>81.40</t>
  </si>
  <si>
    <t>75.01</t>
  </si>
  <si>
    <t>张蔓</t>
  </si>
  <si>
    <t>80.90</t>
  </si>
  <si>
    <t>张朕笑</t>
  </si>
  <si>
    <t>71.00</t>
  </si>
  <si>
    <t>66.72</t>
  </si>
  <si>
    <t>龚硕</t>
  </si>
  <si>
    <t>83.30</t>
  </si>
  <si>
    <t>贾晓雅</t>
  </si>
  <si>
    <t>84.02</t>
  </si>
  <si>
    <t>76.61</t>
  </si>
  <si>
    <t>何青礼</t>
  </si>
  <si>
    <t>90.52</t>
  </si>
  <si>
    <t>83.60</t>
  </si>
  <si>
    <t>75.15</t>
  </si>
  <si>
    <t>王硕</t>
  </si>
  <si>
    <t>75.12</t>
  </si>
  <si>
    <t>杨妍</t>
  </si>
  <si>
    <t>76.14</t>
  </si>
  <si>
    <t>虞美丽</t>
  </si>
  <si>
    <t>86.61</t>
  </si>
  <si>
    <t>仇海峰</t>
  </si>
  <si>
    <t>79.19</t>
  </si>
  <si>
    <t>83.00</t>
  </si>
  <si>
    <t>74.18</t>
  </si>
  <si>
    <t>秦罗斌</t>
  </si>
  <si>
    <t>78.60</t>
  </si>
  <si>
    <t>陈乐</t>
  </si>
  <si>
    <t>87.10</t>
  </si>
  <si>
    <t>77.11</t>
  </si>
  <si>
    <t>《香料21综合测评成绩公示》</t>
  </si>
  <si>
    <t>张婷婷</t>
  </si>
  <si>
    <t>84.56</t>
  </si>
  <si>
    <t>71.32</t>
  </si>
  <si>
    <t>67.55</t>
  </si>
  <si>
    <t>梁雅宁</t>
  </si>
  <si>
    <t>87.06</t>
  </si>
  <si>
    <t>69.21</t>
  </si>
  <si>
    <t>李铭轩</t>
  </si>
  <si>
    <t>76.32</t>
  </si>
  <si>
    <t>70.71</t>
  </si>
  <si>
    <t>郭旭蕊</t>
  </si>
  <si>
    <t>86.21</t>
  </si>
  <si>
    <t>77.33</t>
  </si>
  <si>
    <t>72.01</t>
  </si>
  <si>
    <t>胡若辉</t>
  </si>
  <si>
    <t>89.20</t>
  </si>
  <si>
    <t>78.00</t>
  </si>
  <si>
    <t>罗金玉</t>
  </si>
  <si>
    <t>89.02</t>
  </si>
  <si>
    <t>79.32</t>
  </si>
  <si>
    <t>王京秀</t>
  </si>
  <si>
    <t>85.58</t>
  </si>
  <si>
    <t>84.13</t>
  </si>
  <si>
    <t>75.85</t>
  </si>
  <si>
    <t>吴婷婷</t>
  </si>
  <si>
    <t>85.10</t>
  </si>
  <si>
    <t>76.41</t>
  </si>
  <si>
    <t>郝孝帆</t>
  </si>
  <si>
    <t>94.88</t>
  </si>
  <si>
    <t>89.37</t>
  </si>
  <si>
    <t>荆子夏</t>
  </si>
  <si>
    <t>70.15</t>
  </si>
  <si>
    <t>66.73</t>
  </si>
  <si>
    <t>82.75</t>
  </si>
  <si>
    <t>74.61</t>
  </si>
  <si>
    <t>李雪晴</t>
  </si>
  <si>
    <t>84.54</t>
  </si>
  <si>
    <t>80.45</t>
  </si>
  <si>
    <t>李子豪</t>
  </si>
  <si>
    <t>79.38</t>
  </si>
  <si>
    <t>72.05</t>
  </si>
  <si>
    <t>双京新</t>
  </si>
  <si>
    <t>93.99</t>
  </si>
  <si>
    <t>89.76</t>
  </si>
  <si>
    <t>苏艳梅</t>
  </si>
  <si>
    <t>91.57</t>
  </si>
  <si>
    <t>80.75</t>
  </si>
  <si>
    <t>孙琳佳</t>
  </si>
  <si>
    <t>82.80</t>
  </si>
  <si>
    <t>张茜</t>
  </si>
  <si>
    <t>84.98</t>
  </si>
  <si>
    <t>82.41</t>
  </si>
  <si>
    <t>张伊扬</t>
  </si>
  <si>
    <t>76.62</t>
  </si>
  <si>
    <t>72.48</t>
  </si>
  <si>
    <t>周思妗</t>
  </si>
  <si>
    <t>89.33</t>
  </si>
  <si>
    <t>78.86</t>
  </si>
  <si>
    <t>王雨倩</t>
  </si>
  <si>
    <t>94.48</t>
  </si>
  <si>
    <t>92.31</t>
  </si>
  <si>
    <t>关梦</t>
  </si>
  <si>
    <t>王紫珊</t>
  </si>
  <si>
    <t>80.70</t>
  </si>
  <si>
    <t>朱家瑞</t>
  </si>
  <si>
    <t>81.66</t>
  </si>
  <si>
    <t>77.77</t>
  </si>
  <si>
    <t>陈雨菲</t>
  </si>
  <si>
    <t>75.26</t>
  </si>
  <si>
    <t>70.54</t>
  </si>
  <si>
    <t>贾玉洁</t>
  </si>
  <si>
    <t>85.73</t>
  </si>
  <si>
    <t>77.84</t>
  </si>
  <si>
    <t>王大杰</t>
  </si>
  <si>
    <t>73.53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</si>
</sst>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_ "/>
    <numFmt numFmtId="178" formatCode="0.00_ "/>
  </numFmts>
  <fonts count="27">
    <font>
      <sz val="11"/>
      <color indexed="8"/>
      <name val="宋体"/>
      <charset val="1"/>
      <scheme val="minor"/>
    </font>
    <font>
      <sz val="17"/>
      <name val="SimSun"/>
      <charset val="134"/>
    </font>
    <font>
      <u/>
      <sz val="11"/>
      <name val="SimSun"/>
      <charset val="134"/>
    </font>
    <font>
      <sz val="11"/>
      <color indexed="8"/>
      <name val="宋体"/>
      <charset val="134"/>
      <scheme val="minor"/>
    </font>
    <font>
      <sz val="11"/>
      <name val="SimSun"/>
      <charset val="134"/>
    </font>
    <font>
      <sz val="9"/>
      <name val="SimSun"/>
      <charset val="134"/>
    </font>
    <font>
      <sz val="18"/>
      <color rgb="FF000000"/>
      <name val="宋体"/>
      <charset val="1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9">
    <xf numFmtId="0" fontId="0" fillId="0" borderId="0" xfId="0" applyFont="1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0" fontId="0" fillId="0" borderId="1" xfId="0" applyFont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E169"/>
  <sheetViews>
    <sheetView tabSelected="1" zoomScale="115" zoomScaleNormal="115" topLeftCell="A88" workbookViewId="0">
      <selection activeCell="R102" sqref="R102"/>
    </sheetView>
  </sheetViews>
  <sheetFormatPr defaultColWidth="10" defaultRowHeight="13.5"/>
  <cols>
    <col min="1" max="1" width="11.9416666666667" customWidth="1"/>
    <col min="2" max="2" width="11.4" customWidth="1"/>
    <col min="3" max="8" width="6.15833333333333" customWidth="1"/>
    <col min="9" max="10" width="9.775" customWidth="1"/>
    <col min="11" max="17" width="6.15833333333333" customWidth="1"/>
    <col min="18" max="22" width="9.775" customWidth="1"/>
  </cols>
  <sheetData>
    <row r="1" ht="52" customHeight="1" spans="1:2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ht="28.45" customHeight="1" spans="1:1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</row>
    <row r="3" ht="22.75" customHeight="1" spans="1:18">
      <c r="A3" s="3" t="s">
        <v>19</v>
      </c>
      <c r="B3" s="4">
        <v>2023</v>
      </c>
      <c r="C3" s="5">
        <v>95</v>
      </c>
      <c r="D3" s="5">
        <v>98</v>
      </c>
      <c r="E3" s="5">
        <v>60</v>
      </c>
      <c r="F3" s="5">
        <v>93</v>
      </c>
      <c r="G3" s="6" t="s">
        <v>20</v>
      </c>
      <c r="H3" s="6" t="s">
        <v>21</v>
      </c>
      <c r="I3" s="5">
        <v>68.6</v>
      </c>
      <c r="J3" s="5">
        <v>90</v>
      </c>
      <c r="K3" s="5">
        <v>40</v>
      </c>
      <c r="L3" s="3">
        <v>0</v>
      </c>
      <c r="M3" s="3">
        <v>0</v>
      </c>
      <c r="N3" s="4">
        <f>C3*0.2+D3*0.2+E3*0.2+F3*0.2+G3*0.2</f>
        <v>87.596</v>
      </c>
      <c r="O3" s="5">
        <v>78.14</v>
      </c>
      <c r="P3" s="4">
        <f>I3*0.3+J3*0.7</f>
        <v>83.58</v>
      </c>
      <c r="Q3" s="4">
        <f>K3*0.3+L3*0.5+M3*0.2</f>
        <v>12</v>
      </c>
      <c r="R3" s="3" t="s">
        <v>22</v>
      </c>
    </row>
    <row r="4" ht="27.1" customHeight="1" spans="1:18">
      <c r="A4" s="3" t="s">
        <v>23</v>
      </c>
      <c r="B4" s="4">
        <v>2023</v>
      </c>
      <c r="C4" s="5">
        <v>98</v>
      </c>
      <c r="D4" s="5">
        <v>97</v>
      </c>
      <c r="E4" s="5">
        <v>60</v>
      </c>
      <c r="F4" s="5">
        <v>93</v>
      </c>
      <c r="G4" s="6" t="s">
        <v>24</v>
      </c>
      <c r="H4" s="6" t="s">
        <v>25</v>
      </c>
      <c r="I4" s="5">
        <v>62.5</v>
      </c>
      <c r="J4" s="5">
        <v>80</v>
      </c>
      <c r="K4" s="3">
        <v>0</v>
      </c>
      <c r="L4" s="3">
        <v>0</v>
      </c>
      <c r="M4" s="3">
        <v>0</v>
      </c>
      <c r="N4" s="4">
        <f t="shared" ref="N4:N24" si="0">C4*0.2+D4*0.2+E4*0.2+F4*0.2+G4*0.2</f>
        <v>88.21</v>
      </c>
      <c r="O4" s="5">
        <v>81.49</v>
      </c>
      <c r="P4" s="4">
        <f t="shared" ref="P4:P24" si="1">I4*0.3+J4*0.7</f>
        <v>74.75</v>
      </c>
      <c r="Q4" s="4">
        <f t="shared" ref="Q4:Q24" si="2">K4*0.3+L4*0.5+M4*0.2</f>
        <v>0</v>
      </c>
      <c r="R4" s="3" t="s">
        <v>26</v>
      </c>
    </row>
    <row r="5" ht="27.1" customHeight="1" spans="1:18">
      <c r="A5" s="3" t="s">
        <v>27</v>
      </c>
      <c r="B5" s="4">
        <v>2023</v>
      </c>
      <c r="C5" s="5">
        <v>92</v>
      </c>
      <c r="D5" s="5">
        <v>90</v>
      </c>
      <c r="E5" s="5">
        <v>60</v>
      </c>
      <c r="F5" s="5">
        <v>91</v>
      </c>
      <c r="G5" s="6" t="s">
        <v>28</v>
      </c>
      <c r="H5" s="6" t="s">
        <v>29</v>
      </c>
      <c r="I5" s="9">
        <v>0</v>
      </c>
      <c r="J5" s="5">
        <v>80</v>
      </c>
      <c r="K5" s="3">
        <v>0</v>
      </c>
      <c r="L5" s="3">
        <v>0</v>
      </c>
      <c r="M5" s="3">
        <v>0</v>
      </c>
      <c r="N5" s="4">
        <f t="shared" si="0"/>
        <v>82.286</v>
      </c>
      <c r="O5" s="5">
        <v>73.11</v>
      </c>
      <c r="P5" s="4">
        <f t="shared" si="1"/>
        <v>56</v>
      </c>
      <c r="Q5" s="4">
        <f t="shared" si="2"/>
        <v>0</v>
      </c>
      <c r="R5" s="3" t="s">
        <v>30</v>
      </c>
    </row>
    <row r="6" ht="27.1" customHeight="1" spans="1:18">
      <c r="A6" s="3" t="s">
        <v>31</v>
      </c>
      <c r="B6" s="4">
        <v>2023</v>
      </c>
      <c r="C6" s="5">
        <v>90</v>
      </c>
      <c r="D6" s="5">
        <v>90</v>
      </c>
      <c r="E6" s="5">
        <v>60</v>
      </c>
      <c r="F6" s="5">
        <v>85</v>
      </c>
      <c r="G6" s="6" t="s">
        <v>32</v>
      </c>
      <c r="H6" s="6" t="s">
        <v>33</v>
      </c>
      <c r="I6" s="9">
        <v>0</v>
      </c>
      <c r="J6" s="5">
        <v>80</v>
      </c>
      <c r="K6" s="3">
        <v>0</v>
      </c>
      <c r="L6" s="3">
        <v>0</v>
      </c>
      <c r="M6" s="3">
        <v>0</v>
      </c>
      <c r="N6" s="4">
        <f t="shared" si="0"/>
        <v>79.952</v>
      </c>
      <c r="O6" s="5">
        <v>73.62</v>
      </c>
      <c r="P6" s="4">
        <f t="shared" si="1"/>
        <v>56</v>
      </c>
      <c r="Q6" s="4">
        <f t="shared" si="2"/>
        <v>0</v>
      </c>
      <c r="R6" s="3" t="s">
        <v>34</v>
      </c>
    </row>
    <row r="7" ht="22.75" customHeight="1" spans="1:18">
      <c r="A7" s="3" t="s">
        <v>35</v>
      </c>
      <c r="B7" s="4">
        <v>2023</v>
      </c>
      <c r="C7" s="5">
        <v>92</v>
      </c>
      <c r="D7" s="5">
        <v>90</v>
      </c>
      <c r="E7" s="5">
        <v>60</v>
      </c>
      <c r="F7" s="5">
        <v>91</v>
      </c>
      <c r="G7" s="6" t="s">
        <v>36</v>
      </c>
      <c r="H7" s="6" t="s">
        <v>37</v>
      </c>
      <c r="I7" s="5">
        <v>63.4</v>
      </c>
      <c r="J7" s="5">
        <v>80</v>
      </c>
      <c r="K7" s="3">
        <v>0</v>
      </c>
      <c r="L7" s="3">
        <v>0</v>
      </c>
      <c r="M7" s="3">
        <v>0</v>
      </c>
      <c r="N7" s="4">
        <f t="shared" si="0"/>
        <v>82.792</v>
      </c>
      <c r="O7" s="5">
        <v>74.08</v>
      </c>
      <c r="P7" s="4">
        <f t="shared" si="1"/>
        <v>75.02</v>
      </c>
      <c r="Q7" s="4">
        <f t="shared" si="2"/>
        <v>0</v>
      </c>
      <c r="R7" s="3" t="s">
        <v>38</v>
      </c>
    </row>
    <row r="8" ht="27.1" customHeight="1" spans="1:18">
      <c r="A8" s="3" t="s">
        <v>39</v>
      </c>
      <c r="B8" s="4">
        <v>2023</v>
      </c>
      <c r="C8" s="5">
        <v>92</v>
      </c>
      <c r="D8" s="5">
        <v>92</v>
      </c>
      <c r="E8" s="5">
        <v>60</v>
      </c>
      <c r="F8" s="5">
        <v>92</v>
      </c>
      <c r="G8" s="6" t="s">
        <v>40</v>
      </c>
      <c r="H8" s="6" t="s">
        <v>41</v>
      </c>
      <c r="I8" s="5">
        <v>65</v>
      </c>
      <c r="J8" s="5">
        <v>80</v>
      </c>
      <c r="K8" s="5">
        <v>55</v>
      </c>
      <c r="L8" s="3">
        <v>0</v>
      </c>
      <c r="M8" s="3">
        <v>0</v>
      </c>
      <c r="N8" s="4">
        <f t="shared" si="0"/>
        <v>84.064</v>
      </c>
      <c r="O8" s="5">
        <v>76.85</v>
      </c>
      <c r="P8" s="4">
        <f t="shared" si="1"/>
        <v>75.5</v>
      </c>
      <c r="Q8" s="4">
        <f t="shared" si="2"/>
        <v>16.5</v>
      </c>
      <c r="R8" s="3" t="s">
        <v>42</v>
      </c>
    </row>
    <row r="9" ht="27.1" customHeight="1" spans="1:18">
      <c r="A9" s="3" t="s">
        <v>43</v>
      </c>
      <c r="B9" s="4">
        <v>2023</v>
      </c>
      <c r="C9" s="5">
        <v>98</v>
      </c>
      <c r="D9" s="5">
        <v>95</v>
      </c>
      <c r="E9" s="5">
        <v>60</v>
      </c>
      <c r="F9" s="5">
        <v>97</v>
      </c>
      <c r="G9" s="6" t="s">
        <v>44</v>
      </c>
      <c r="H9" s="6" t="s">
        <v>45</v>
      </c>
      <c r="I9" s="5">
        <v>71</v>
      </c>
      <c r="J9" s="5">
        <v>80</v>
      </c>
      <c r="K9" s="3">
        <v>0</v>
      </c>
      <c r="L9" s="5">
        <v>60</v>
      </c>
      <c r="M9" s="3">
        <v>0</v>
      </c>
      <c r="N9" s="4">
        <f t="shared" si="0"/>
        <v>87.288</v>
      </c>
      <c r="O9" s="5">
        <v>82.52</v>
      </c>
      <c r="P9" s="4">
        <f t="shared" si="1"/>
        <v>77.3</v>
      </c>
      <c r="Q9" s="4">
        <f t="shared" si="2"/>
        <v>30</v>
      </c>
      <c r="R9" s="3" t="s">
        <v>46</v>
      </c>
    </row>
    <row r="10" ht="27.1" customHeight="1" spans="1:18">
      <c r="A10" s="3" t="s">
        <v>47</v>
      </c>
      <c r="B10" s="4">
        <v>2023</v>
      </c>
      <c r="C10" s="5">
        <v>90</v>
      </c>
      <c r="D10" s="5">
        <v>90</v>
      </c>
      <c r="E10" s="5">
        <v>60</v>
      </c>
      <c r="F10" s="5">
        <v>92</v>
      </c>
      <c r="G10" s="6" t="s">
        <v>48</v>
      </c>
      <c r="H10" s="6" t="s">
        <v>49</v>
      </c>
      <c r="I10" s="5">
        <v>65</v>
      </c>
      <c r="J10" s="5">
        <v>80</v>
      </c>
      <c r="K10" s="3">
        <v>0</v>
      </c>
      <c r="L10" s="3">
        <v>0</v>
      </c>
      <c r="M10" s="3">
        <v>0</v>
      </c>
      <c r="N10" s="4">
        <f t="shared" si="0"/>
        <v>82.324</v>
      </c>
      <c r="O10" s="5">
        <v>73</v>
      </c>
      <c r="P10" s="4">
        <f t="shared" si="1"/>
        <v>75.5</v>
      </c>
      <c r="Q10" s="4">
        <f t="shared" si="2"/>
        <v>0</v>
      </c>
      <c r="R10" s="3" t="s">
        <v>50</v>
      </c>
    </row>
    <row r="11" ht="27.1" customHeight="1" spans="1:18">
      <c r="A11" s="3" t="s">
        <v>51</v>
      </c>
      <c r="B11" s="4">
        <v>2023</v>
      </c>
      <c r="C11" s="5">
        <v>96</v>
      </c>
      <c r="D11" s="5">
        <v>96</v>
      </c>
      <c r="E11" s="5">
        <v>60</v>
      </c>
      <c r="F11" s="5">
        <v>97</v>
      </c>
      <c r="G11" s="6" t="s">
        <v>52</v>
      </c>
      <c r="H11" s="6" t="s">
        <v>53</v>
      </c>
      <c r="I11" s="5">
        <v>39.7</v>
      </c>
      <c r="J11" s="5">
        <v>80</v>
      </c>
      <c r="K11" s="5">
        <v>15</v>
      </c>
      <c r="L11" s="5">
        <v>45</v>
      </c>
      <c r="M11" s="3">
        <v>0</v>
      </c>
      <c r="N11" s="4">
        <f t="shared" si="0"/>
        <v>86.362</v>
      </c>
      <c r="O11" s="5">
        <v>74.09</v>
      </c>
      <c r="P11" s="4">
        <f t="shared" si="1"/>
        <v>67.91</v>
      </c>
      <c r="Q11" s="4">
        <f t="shared" si="2"/>
        <v>27</v>
      </c>
      <c r="R11" s="3" t="s">
        <v>54</v>
      </c>
    </row>
    <row r="12" ht="27.1" customHeight="1" spans="1:18">
      <c r="A12" s="3" t="s">
        <v>55</v>
      </c>
      <c r="B12" s="4">
        <v>2023</v>
      </c>
      <c r="C12" s="5">
        <v>97</v>
      </c>
      <c r="D12" s="5">
        <v>98</v>
      </c>
      <c r="E12" s="5">
        <v>60</v>
      </c>
      <c r="F12" s="5">
        <v>93</v>
      </c>
      <c r="G12" s="6" t="s">
        <v>56</v>
      </c>
      <c r="H12" s="6" t="s">
        <v>57</v>
      </c>
      <c r="I12" s="5">
        <v>81.8</v>
      </c>
      <c r="J12" s="5">
        <v>80</v>
      </c>
      <c r="K12" s="3">
        <v>0</v>
      </c>
      <c r="L12" s="3">
        <v>0</v>
      </c>
      <c r="M12" s="3">
        <v>0</v>
      </c>
      <c r="N12" s="4">
        <f t="shared" si="0"/>
        <v>85.548</v>
      </c>
      <c r="O12" s="5">
        <v>79.86</v>
      </c>
      <c r="P12" s="4">
        <f t="shared" si="1"/>
        <v>80.54</v>
      </c>
      <c r="Q12" s="4">
        <f t="shared" si="2"/>
        <v>0</v>
      </c>
      <c r="R12" s="3" t="s">
        <v>58</v>
      </c>
    </row>
    <row r="13" ht="27.1" customHeight="1" spans="1:18">
      <c r="A13" s="3" t="s">
        <v>59</v>
      </c>
      <c r="B13" s="4">
        <v>2023</v>
      </c>
      <c r="C13" s="5">
        <v>98</v>
      </c>
      <c r="D13" s="5">
        <v>98</v>
      </c>
      <c r="E13" s="5">
        <v>60</v>
      </c>
      <c r="F13" s="5">
        <v>95</v>
      </c>
      <c r="G13" s="6" t="s">
        <v>60</v>
      </c>
      <c r="H13" s="6" t="s">
        <v>61</v>
      </c>
      <c r="I13" s="5">
        <v>78.4</v>
      </c>
      <c r="J13" s="5">
        <v>80</v>
      </c>
      <c r="K13" s="3">
        <v>0</v>
      </c>
      <c r="L13" s="5">
        <v>90</v>
      </c>
      <c r="M13" s="3">
        <v>0</v>
      </c>
      <c r="N13" s="4">
        <f t="shared" si="0"/>
        <v>87.512</v>
      </c>
      <c r="O13" s="5">
        <v>85.49</v>
      </c>
      <c r="P13" s="4">
        <f t="shared" si="1"/>
        <v>79.52</v>
      </c>
      <c r="Q13" s="4">
        <f t="shared" si="2"/>
        <v>45</v>
      </c>
      <c r="R13" s="3" t="s">
        <v>62</v>
      </c>
    </row>
    <row r="14" ht="27.1" customHeight="1" spans="1:18">
      <c r="A14" s="3" t="s">
        <v>63</v>
      </c>
      <c r="B14" s="4">
        <v>2023</v>
      </c>
      <c r="C14" s="5">
        <v>93</v>
      </c>
      <c r="D14" s="5">
        <v>90</v>
      </c>
      <c r="E14" s="5">
        <v>60</v>
      </c>
      <c r="F14" s="5">
        <v>93</v>
      </c>
      <c r="G14" s="6" t="s">
        <v>64</v>
      </c>
      <c r="H14" s="6" t="s">
        <v>65</v>
      </c>
      <c r="I14" s="5">
        <v>63.9</v>
      </c>
      <c r="J14" s="5">
        <v>80</v>
      </c>
      <c r="K14" s="3">
        <v>0</v>
      </c>
      <c r="L14" s="5">
        <v>1</v>
      </c>
      <c r="M14" s="3">
        <v>0</v>
      </c>
      <c r="N14" s="4">
        <f t="shared" si="0"/>
        <v>84.926</v>
      </c>
      <c r="O14" s="5">
        <v>80.59</v>
      </c>
      <c r="P14" s="4">
        <f t="shared" si="1"/>
        <v>75.17</v>
      </c>
      <c r="Q14" s="4">
        <f t="shared" si="2"/>
        <v>0.5</v>
      </c>
      <c r="R14" s="3" t="s">
        <v>66</v>
      </c>
    </row>
    <row r="15" ht="22.75" customHeight="1" spans="1:18">
      <c r="A15" s="3" t="s">
        <v>67</v>
      </c>
      <c r="B15" s="4">
        <v>2023</v>
      </c>
      <c r="C15" s="5">
        <v>92</v>
      </c>
      <c r="D15" s="5">
        <v>94</v>
      </c>
      <c r="E15" s="5">
        <v>60</v>
      </c>
      <c r="F15" s="5">
        <v>93</v>
      </c>
      <c r="G15" s="6" t="s">
        <v>68</v>
      </c>
      <c r="H15" s="6" t="s">
        <v>29</v>
      </c>
      <c r="I15" s="5">
        <v>70.6</v>
      </c>
      <c r="J15" s="5">
        <v>80</v>
      </c>
      <c r="K15" s="3">
        <v>0</v>
      </c>
      <c r="L15" s="3">
        <v>0</v>
      </c>
      <c r="M15" s="3">
        <v>0</v>
      </c>
      <c r="N15" s="4">
        <f t="shared" si="0"/>
        <v>84.272</v>
      </c>
      <c r="O15" s="5">
        <v>73.11</v>
      </c>
      <c r="P15" s="4">
        <f t="shared" si="1"/>
        <v>77.18</v>
      </c>
      <c r="Q15" s="4">
        <f t="shared" si="2"/>
        <v>0</v>
      </c>
      <c r="R15" s="3" t="s">
        <v>69</v>
      </c>
    </row>
    <row r="16" ht="27.1" customHeight="1" spans="1:18">
      <c r="A16" s="3" t="s">
        <v>70</v>
      </c>
      <c r="B16" s="4">
        <v>2023</v>
      </c>
      <c r="C16" s="5">
        <v>97</v>
      </c>
      <c r="D16" s="5">
        <v>92</v>
      </c>
      <c r="E16" s="5">
        <v>60</v>
      </c>
      <c r="F16" s="5">
        <v>97</v>
      </c>
      <c r="G16" s="6" t="s">
        <v>71</v>
      </c>
      <c r="H16" s="6" t="s">
        <v>72</v>
      </c>
      <c r="I16" s="5">
        <v>75.4</v>
      </c>
      <c r="J16" s="5">
        <v>80</v>
      </c>
      <c r="K16" s="5">
        <v>40</v>
      </c>
      <c r="L16" s="3">
        <v>0</v>
      </c>
      <c r="M16" s="5">
        <v>16</v>
      </c>
      <c r="N16" s="4">
        <f t="shared" si="0"/>
        <v>86.7</v>
      </c>
      <c r="O16" s="5">
        <v>74.91</v>
      </c>
      <c r="P16" s="4">
        <f t="shared" si="1"/>
        <v>78.62</v>
      </c>
      <c r="Q16" s="4">
        <f t="shared" si="2"/>
        <v>15.2</v>
      </c>
      <c r="R16" s="3" t="s">
        <v>73</v>
      </c>
    </row>
    <row r="17" ht="22.75" customHeight="1" spans="1:18">
      <c r="A17" s="3" t="s">
        <v>74</v>
      </c>
      <c r="B17" s="4">
        <v>2023</v>
      </c>
      <c r="C17" s="5">
        <v>98</v>
      </c>
      <c r="D17" s="5">
        <v>94</v>
      </c>
      <c r="E17" s="5">
        <v>60</v>
      </c>
      <c r="F17" s="5">
        <v>95</v>
      </c>
      <c r="G17" s="6" t="s">
        <v>71</v>
      </c>
      <c r="H17" s="6" t="s">
        <v>75</v>
      </c>
      <c r="I17" s="5">
        <v>66.3</v>
      </c>
      <c r="J17" s="5">
        <v>80</v>
      </c>
      <c r="K17" s="5">
        <v>15</v>
      </c>
      <c r="L17" s="3">
        <v>0</v>
      </c>
      <c r="M17" s="3">
        <v>0</v>
      </c>
      <c r="N17" s="4">
        <f t="shared" si="0"/>
        <v>86.9</v>
      </c>
      <c r="O17" s="5">
        <v>81.82</v>
      </c>
      <c r="P17" s="4">
        <f t="shared" si="1"/>
        <v>75.89</v>
      </c>
      <c r="Q17" s="4">
        <f t="shared" si="2"/>
        <v>4.5</v>
      </c>
      <c r="R17" s="3" t="s">
        <v>76</v>
      </c>
    </row>
    <row r="18" ht="27.1" customHeight="1" spans="1:18">
      <c r="A18" s="3" t="s">
        <v>77</v>
      </c>
      <c r="B18" s="4">
        <v>2023</v>
      </c>
      <c r="C18" s="5">
        <v>92</v>
      </c>
      <c r="D18" s="5">
        <v>90</v>
      </c>
      <c r="E18" s="5">
        <v>60</v>
      </c>
      <c r="F18" s="5">
        <v>95</v>
      </c>
      <c r="G18" s="6" t="s">
        <v>78</v>
      </c>
      <c r="H18" s="6" t="s">
        <v>79</v>
      </c>
      <c r="I18" s="5">
        <v>62.8</v>
      </c>
      <c r="J18" s="5">
        <v>80</v>
      </c>
      <c r="K18" s="5">
        <v>15</v>
      </c>
      <c r="L18" s="3">
        <v>0</v>
      </c>
      <c r="M18" s="3">
        <v>0</v>
      </c>
      <c r="N18" s="4">
        <f t="shared" si="0"/>
        <v>84.548</v>
      </c>
      <c r="O18" s="5">
        <v>77.8</v>
      </c>
      <c r="P18" s="4">
        <f t="shared" si="1"/>
        <v>74.84</v>
      </c>
      <c r="Q18" s="4">
        <f t="shared" si="2"/>
        <v>4.5</v>
      </c>
      <c r="R18" s="3" t="s">
        <v>80</v>
      </c>
    </row>
    <row r="19" ht="22.75" customHeight="1" spans="1:18">
      <c r="A19" s="3" t="s">
        <v>81</v>
      </c>
      <c r="B19" s="4">
        <v>2023</v>
      </c>
      <c r="C19" s="5">
        <v>96</v>
      </c>
      <c r="D19" s="5">
        <v>92</v>
      </c>
      <c r="E19" s="5">
        <v>60</v>
      </c>
      <c r="F19" s="5">
        <v>92</v>
      </c>
      <c r="G19" s="6" t="s">
        <v>40</v>
      </c>
      <c r="H19" s="6" t="s">
        <v>82</v>
      </c>
      <c r="I19" s="5">
        <v>65</v>
      </c>
      <c r="J19" s="5">
        <v>80</v>
      </c>
      <c r="K19" s="5">
        <v>45</v>
      </c>
      <c r="L19" s="3">
        <v>0</v>
      </c>
      <c r="M19" s="3">
        <v>0</v>
      </c>
      <c r="N19" s="4">
        <f t="shared" si="0"/>
        <v>84.864</v>
      </c>
      <c r="O19" s="5">
        <v>72.17</v>
      </c>
      <c r="P19" s="4">
        <f t="shared" si="1"/>
        <v>75.5</v>
      </c>
      <c r="Q19" s="4">
        <f t="shared" si="2"/>
        <v>13.5</v>
      </c>
      <c r="R19" s="3" t="s">
        <v>83</v>
      </c>
    </row>
    <row r="20" ht="27.1" customHeight="1" spans="1:18">
      <c r="A20" s="3" t="s">
        <v>84</v>
      </c>
      <c r="B20" s="4">
        <v>2023</v>
      </c>
      <c r="C20" s="5">
        <v>100</v>
      </c>
      <c r="D20" s="5">
        <v>100</v>
      </c>
      <c r="E20" s="5">
        <v>60</v>
      </c>
      <c r="F20" s="5">
        <v>98</v>
      </c>
      <c r="G20" s="6" t="s">
        <v>71</v>
      </c>
      <c r="H20" s="6" t="s">
        <v>85</v>
      </c>
      <c r="I20" s="5">
        <v>73.5</v>
      </c>
      <c r="J20" s="5">
        <v>80</v>
      </c>
      <c r="K20" s="5">
        <v>100</v>
      </c>
      <c r="L20" s="3">
        <v>0</v>
      </c>
      <c r="M20" s="5">
        <v>20</v>
      </c>
      <c r="N20" s="4">
        <f t="shared" si="0"/>
        <v>89.1</v>
      </c>
      <c r="O20" s="5">
        <v>78.13</v>
      </c>
      <c r="P20" s="4">
        <f t="shared" si="1"/>
        <v>78.05</v>
      </c>
      <c r="Q20" s="4">
        <f t="shared" si="2"/>
        <v>34</v>
      </c>
      <c r="R20" s="3" t="s">
        <v>86</v>
      </c>
    </row>
    <row r="21" ht="27.1" customHeight="1" spans="1:18">
      <c r="A21" s="3" t="s">
        <v>87</v>
      </c>
      <c r="B21" s="4">
        <v>2023</v>
      </c>
      <c r="C21" s="5">
        <v>92</v>
      </c>
      <c r="D21" s="5">
        <v>98</v>
      </c>
      <c r="E21" s="5">
        <v>60</v>
      </c>
      <c r="F21" s="5">
        <v>95</v>
      </c>
      <c r="G21" s="6" t="s">
        <v>88</v>
      </c>
      <c r="H21" s="6" t="s">
        <v>89</v>
      </c>
      <c r="I21" s="5">
        <v>78.4</v>
      </c>
      <c r="J21" s="5">
        <v>100</v>
      </c>
      <c r="K21" s="5">
        <v>65</v>
      </c>
      <c r="L21" s="5">
        <v>52.5</v>
      </c>
      <c r="M21" s="5">
        <v>20</v>
      </c>
      <c r="N21" s="4">
        <f t="shared" si="0"/>
        <v>86.626</v>
      </c>
      <c r="O21" s="5">
        <v>76.02</v>
      </c>
      <c r="P21" s="4">
        <f t="shared" si="1"/>
        <v>93.52</v>
      </c>
      <c r="Q21" s="4">
        <f t="shared" si="2"/>
        <v>49.75</v>
      </c>
      <c r="R21" s="3" t="s">
        <v>90</v>
      </c>
    </row>
    <row r="22" ht="27.1" customHeight="1" spans="1:18">
      <c r="A22" s="3" t="s">
        <v>91</v>
      </c>
      <c r="B22" s="4">
        <v>2023</v>
      </c>
      <c r="C22" s="5">
        <v>100</v>
      </c>
      <c r="D22" s="5">
        <v>100</v>
      </c>
      <c r="E22" s="5">
        <v>100</v>
      </c>
      <c r="F22" s="5">
        <v>100</v>
      </c>
      <c r="G22" s="6" t="s">
        <v>92</v>
      </c>
      <c r="H22" s="6" t="s">
        <v>93</v>
      </c>
      <c r="I22" s="5">
        <v>83.5</v>
      </c>
      <c r="J22" s="5">
        <v>80</v>
      </c>
      <c r="K22" s="5">
        <v>45</v>
      </c>
      <c r="L22" s="5">
        <v>100</v>
      </c>
      <c r="M22" s="3">
        <v>0</v>
      </c>
      <c r="N22" s="4">
        <f t="shared" si="0"/>
        <v>98.584</v>
      </c>
      <c r="O22" s="5">
        <v>90.7</v>
      </c>
      <c r="P22" s="4">
        <f t="shared" si="1"/>
        <v>81.05</v>
      </c>
      <c r="Q22" s="4">
        <f t="shared" si="2"/>
        <v>63.5</v>
      </c>
      <c r="R22" s="3" t="s">
        <v>94</v>
      </c>
    </row>
    <row r="23" ht="22.75" customHeight="1" spans="1:18">
      <c r="A23" s="3" t="s">
        <v>95</v>
      </c>
      <c r="B23" s="4">
        <v>2023</v>
      </c>
      <c r="C23" s="5">
        <v>98</v>
      </c>
      <c r="D23" s="5">
        <v>95</v>
      </c>
      <c r="E23" s="5">
        <v>60</v>
      </c>
      <c r="F23" s="5">
        <v>98</v>
      </c>
      <c r="G23" s="6" t="s">
        <v>44</v>
      </c>
      <c r="H23" s="6" t="s">
        <v>96</v>
      </c>
      <c r="I23" s="5">
        <v>79</v>
      </c>
      <c r="J23" s="5">
        <v>80</v>
      </c>
      <c r="K23" s="3">
        <v>0</v>
      </c>
      <c r="L23" s="5">
        <v>60</v>
      </c>
      <c r="M23" s="3">
        <v>0</v>
      </c>
      <c r="N23" s="4">
        <f t="shared" si="0"/>
        <v>87.488</v>
      </c>
      <c r="O23" s="5">
        <v>86.23</v>
      </c>
      <c r="P23" s="4">
        <f t="shared" si="1"/>
        <v>79.7</v>
      </c>
      <c r="Q23" s="4">
        <f t="shared" si="2"/>
        <v>30</v>
      </c>
      <c r="R23" s="3" t="s">
        <v>97</v>
      </c>
    </row>
    <row r="24" ht="27.1" customHeight="1" spans="1:18">
      <c r="A24" s="3" t="s">
        <v>98</v>
      </c>
      <c r="B24" s="4">
        <v>2023</v>
      </c>
      <c r="C24" s="5">
        <v>92</v>
      </c>
      <c r="D24" s="5">
        <v>90</v>
      </c>
      <c r="E24" s="5">
        <v>60</v>
      </c>
      <c r="F24" s="5">
        <v>92</v>
      </c>
      <c r="G24" s="6" t="s">
        <v>99</v>
      </c>
      <c r="H24" s="6" t="s">
        <v>100</v>
      </c>
      <c r="I24" s="5">
        <v>65</v>
      </c>
      <c r="J24" s="5">
        <v>80</v>
      </c>
      <c r="K24" s="3">
        <v>0</v>
      </c>
      <c r="L24" s="3">
        <v>0</v>
      </c>
      <c r="M24" s="3">
        <v>0</v>
      </c>
      <c r="N24" s="4">
        <f t="shared" si="0"/>
        <v>83.896</v>
      </c>
      <c r="O24" s="5">
        <v>78.79</v>
      </c>
      <c r="P24" s="4">
        <f t="shared" si="1"/>
        <v>75.5</v>
      </c>
      <c r="Q24" s="4">
        <f t="shared" si="2"/>
        <v>0</v>
      </c>
      <c r="R24" s="3" t="s">
        <v>101</v>
      </c>
    </row>
    <row r="25" ht="16" customHeight="1" spans="1:20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</row>
    <row r="26" ht="52" customHeight="1" spans="1:20">
      <c r="A26" s="1" t="s">
        <v>102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ht="28.45" customHeight="1" spans="1:57">
      <c r="A27" s="2" t="s">
        <v>1</v>
      </c>
      <c r="B27" s="2" t="s">
        <v>2</v>
      </c>
      <c r="C27" s="2" t="s">
        <v>3</v>
      </c>
      <c r="D27" s="2" t="s">
        <v>4</v>
      </c>
      <c r="E27" s="2" t="s">
        <v>5</v>
      </c>
      <c r="F27" s="2" t="s">
        <v>6</v>
      </c>
      <c r="G27" s="2" t="s">
        <v>7</v>
      </c>
      <c r="H27" s="2" t="s">
        <v>8</v>
      </c>
      <c r="I27" s="2" t="s">
        <v>9</v>
      </c>
      <c r="J27" s="2" t="s">
        <v>10</v>
      </c>
      <c r="K27" s="2" t="s">
        <v>11</v>
      </c>
      <c r="L27" s="2" t="s">
        <v>12</v>
      </c>
      <c r="M27" s="2" t="s">
        <v>13</v>
      </c>
      <c r="N27" s="2" t="s">
        <v>14</v>
      </c>
      <c r="O27" s="2" t="s">
        <v>15</v>
      </c>
      <c r="P27" s="2" t="s">
        <v>16</v>
      </c>
      <c r="Q27" s="2" t="s">
        <v>17</v>
      </c>
      <c r="R27" s="2" t="s">
        <v>18</v>
      </c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</row>
    <row r="28" ht="27.1" customHeight="1" spans="1:56">
      <c r="A28" s="3" t="s">
        <v>103</v>
      </c>
      <c r="B28" s="4">
        <v>2023</v>
      </c>
      <c r="C28" s="5">
        <v>92</v>
      </c>
      <c r="D28" s="5">
        <v>90</v>
      </c>
      <c r="E28" s="5">
        <v>70</v>
      </c>
      <c r="F28" s="5">
        <v>96</v>
      </c>
      <c r="G28" s="3">
        <v>0</v>
      </c>
      <c r="H28" s="3">
        <v>0</v>
      </c>
      <c r="I28" s="9">
        <v>0</v>
      </c>
      <c r="J28" s="5">
        <v>80</v>
      </c>
      <c r="K28" s="3">
        <v>0</v>
      </c>
      <c r="L28" s="3">
        <v>0</v>
      </c>
      <c r="M28" s="3">
        <v>0</v>
      </c>
      <c r="N28" s="4">
        <f>C28*0.2+D28*0.2+E28*0.2+F28*0.2+G28*0.2</f>
        <v>69.6</v>
      </c>
      <c r="O28" s="3">
        <v>0</v>
      </c>
      <c r="P28" s="4">
        <f>I28*0.3+J28*0.7</f>
        <v>56</v>
      </c>
      <c r="Q28" s="4">
        <f>K28*0.3+L28*0.5+M28*0.2</f>
        <v>0</v>
      </c>
      <c r="R28" s="3" t="s">
        <v>104</v>
      </c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3"/>
    </row>
    <row r="29" ht="22.75" customHeight="1" spans="1:56">
      <c r="A29" s="3" t="s">
        <v>105</v>
      </c>
      <c r="B29" s="4">
        <v>2023</v>
      </c>
      <c r="C29" s="5">
        <v>95</v>
      </c>
      <c r="D29" s="5">
        <v>96</v>
      </c>
      <c r="E29" s="5">
        <v>70</v>
      </c>
      <c r="F29" s="5">
        <v>97</v>
      </c>
      <c r="G29" s="3" t="s">
        <v>28</v>
      </c>
      <c r="H29" s="3" t="s">
        <v>106</v>
      </c>
      <c r="I29" s="5">
        <v>71.1</v>
      </c>
      <c r="J29" s="5">
        <v>80</v>
      </c>
      <c r="K29" s="3">
        <v>0</v>
      </c>
      <c r="L29" s="3">
        <v>0</v>
      </c>
      <c r="M29" s="3">
        <v>0</v>
      </c>
      <c r="N29" s="4">
        <f t="shared" ref="N29:N55" si="3">C29*0.2+D29*0.2+E29*0.2+F29*0.2+G29*0.2</f>
        <v>87.286</v>
      </c>
      <c r="O29" s="3" t="s">
        <v>106</v>
      </c>
      <c r="P29" s="4">
        <f t="shared" ref="P29:P55" si="4">I29*0.3+J29*0.7</f>
        <v>77.33</v>
      </c>
      <c r="Q29" s="4">
        <f t="shared" ref="Q29:Q55" si="5">K29*0.3+L29*0.5+M29*0.2</f>
        <v>0</v>
      </c>
      <c r="R29" s="3" t="s">
        <v>82</v>
      </c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</row>
    <row r="30" ht="27.1" customHeight="1" spans="1:56">
      <c r="A30" s="3" t="s">
        <v>107</v>
      </c>
      <c r="B30" s="4">
        <v>2023</v>
      </c>
      <c r="C30" s="5">
        <v>100</v>
      </c>
      <c r="D30" s="5">
        <v>100</v>
      </c>
      <c r="E30" s="5">
        <v>100</v>
      </c>
      <c r="F30" s="5">
        <v>99</v>
      </c>
      <c r="G30" s="3" t="s">
        <v>108</v>
      </c>
      <c r="H30" s="3" t="s">
        <v>109</v>
      </c>
      <c r="I30" s="5">
        <v>75.1</v>
      </c>
      <c r="J30" s="5">
        <v>80</v>
      </c>
      <c r="K30" s="5">
        <v>60</v>
      </c>
      <c r="L30" s="5">
        <v>75</v>
      </c>
      <c r="M30" s="3">
        <v>0</v>
      </c>
      <c r="N30" s="4">
        <f t="shared" si="3"/>
        <v>98.274</v>
      </c>
      <c r="O30" s="3" t="s">
        <v>109</v>
      </c>
      <c r="P30" s="4">
        <f t="shared" si="4"/>
        <v>78.53</v>
      </c>
      <c r="Q30" s="4">
        <f t="shared" si="5"/>
        <v>55.5</v>
      </c>
      <c r="R30" s="3" t="s">
        <v>110</v>
      </c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</row>
    <row r="31" ht="27.1" customHeight="1" spans="1:56">
      <c r="A31" s="3" t="s">
        <v>111</v>
      </c>
      <c r="B31" s="4">
        <v>2023</v>
      </c>
      <c r="C31" s="5">
        <v>95</v>
      </c>
      <c r="D31" s="5">
        <v>90</v>
      </c>
      <c r="E31" s="5">
        <v>70</v>
      </c>
      <c r="F31" s="5">
        <v>97</v>
      </c>
      <c r="G31" s="3" t="s">
        <v>28</v>
      </c>
      <c r="H31" s="3" t="s">
        <v>25</v>
      </c>
      <c r="I31" s="5">
        <v>65.8</v>
      </c>
      <c r="J31" s="5">
        <v>80</v>
      </c>
      <c r="K31" s="3">
        <v>0</v>
      </c>
      <c r="L31" s="3">
        <v>0</v>
      </c>
      <c r="M31" s="3">
        <v>0</v>
      </c>
      <c r="N31" s="4">
        <f t="shared" si="3"/>
        <v>86.086</v>
      </c>
      <c r="O31" s="3" t="s">
        <v>25</v>
      </c>
      <c r="P31" s="4">
        <f t="shared" si="4"/>
        <v>75.74</v>
      </c>
      <c r="Q31" s="4">
        <f t="shared" si="5"/>
        <v>0</v>
      </c>
      <c r="R31" s="3" t="s">
        <v>112</v>
      </c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</row>
    <row r="32" ht="27.1" customHeight="1" spans="1:56">
      <c r="A32" s="3" t="s">
        <v>113</v>
      </c>
      <c r="B32" s="4">
        <v>2023</v>
      </c>
      <c r="C32" s="5">
        <v>100</v>
      </c>
      <c r="D32" s="5">
        <v>100</v>
      </c>
      <c r="E32" s="5">
        <v>100</v>
      </c>
      <c r="F32" s="5">
        <v>99</v>
      </c>
      <c r="G32" s="3" t="s">
        <v>114</v>
      </c>
      <c r="H32" s="3" t="s">
        <v>115</v>
      </c>
      <c r="I32" s="5">
        <v>82.1</v>
      </c>
      <c r="J32" s="5">
        <v>80</v>
      </c>
      <c r="K32" s="5">
        <v>100</v>
      </c>
      <c r="L32" s="3">
        <v>0</v>
      </c>
      <c r="M32" s="3">
        <v>0</v>
      </c>
      <c r="N32" s="4">
        <f t="shared" si="3"/>
        <v>98.218</v>
      </c>
      <c r="O32" s="3" t="s">
        <v>115</v>
      </c>
      <c r="P32" s="4">
        <f t="shared" si="4"/>
        <v>80.63</v>
      </c>
      <c r="Q32" s="4">
        <f t="shared" si="5"/>
        <v>30</v>
      </c>
      <c r="R32" s="3" t="s">
        <v>116</v>
      </c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</row>
    <row r="33" ht="22.75" customHeight="1" spans="1:56">
      <c r="A33" s="3" t="s">
        <v>117</v>
      </c>
      <c r="B33" s="4">
        <v>2023</v>
      </c>
      <c r="C33" s="5">
        <v>95</v>
      </c>
      <c r="D33" s="5">
        <v>96</v>
      </c>
      <c r="E33" s="5">
        <v>70</v>
      </c>
      <c r="F33" s="5">
        <v>97</v>
      </c>
      <c r="G33" s="3" t="s">
        <v>40</v>
      </c>
      <c r="H33" s="3" t="s">
        <v>118</v>
      </c>
      <c r="I33" s="5">
        <v>64.2</v>
      </c>
      <c r="J33" s="5">
        <v>80</v>
      </c>
      <c r="K33" s="5">
        <v>10</v>
      </c>
      <c r="L33" s="3">
        <v>0</v>
      </c>
      <c r="M33" s="3">
        <v>0</v>
      </c>
      <c r="N33" s="4">
        <f t="shared" si="3"/>
        <v>88.464</v>
      </c>
      <c r="O33" s="3" t="s">
        <v>118</v>
      </c>
      <c r="P33" s="4">
        <f t="shared" si="4"/>
        <v>75.26</v>
      </c>
      <c r="Q33" s="4">
        <f t="shared" si="5"/>
        <v>3</v>
      </c>
      <c r="R33" s="3" t="s">
        <v>119</v>
      </c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</row>
    <row r="34" ht="27.1" customHeight="1" spans="1:56">
      <c r="A34" s="3" t="s">
        <v>120</v>
      </c>
      <c r="B34" s="4">
        <v>2023</v>
      </c>
      <c r="C34" s="5">
        <v>100</v>
      </c>
      <c r="D34" s="5">
        <v>100</v>
      </c>
      <c r="E34" s="5">
        <v>100</v>
      </c>
      <c r="F34" s="5">
        <v>99</v>
      </c>
      <c r="G34" s="3" t="s">
        <v>92</v>
      </c>
      <c r="H34" s="3" t="s">
        <v>121</v>
      </c>
      <c r="I34" s="5">
        <v>89</v>
      </c>
      <c r="J34" s="5">
        <v>80</v>
      </c>
      <c r="K34" s="5">
        <v>50</v>
      </c>
      <c r="L34" s="5">
        <v>100</v>
      </c>
      <c r="M34" s="3">
        <v>0</v>
      </c>
      <c r="N34" s="4">
        <f t="shared" si="3"/>
        <v>98.384</v>
      </c>
      <c r="O34" s="3" t="s">
        <v>121</v>
      </c>
      <c r="P34" s="4">
        <f t="shared" si="4"/>
        <v>82.7</v>
      </c>
      <c r="Q34" s="4">
        <f t="shared" si="5"/>
        <v>65</v>
      </c>
      <c r="R34" s="3" t="s">
        <v>122</v>
      </c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</row>
    <row r="35" ht="27.1" customHeight="1" spans="1:56">
      <c r="A35" s="3" t="s">
        <v>123</v>
      </c>
      <c r="B35" s="4">
        <v>2023</v>
      </c>
      <c r="C35" s="5">
        <v>95</v>
      </c>
      <c r="D35" s="5">
        <v>94</v>
      </c>
      <c r="E35" s="5">
        <v>60</v>
      </c>
      <c r="F35" s="5">
        <v>98</v>
      </c>
      <c r="G35" s="3" t="s">
        <v>64</v>
      </c>
      <c r="H35" s="3" t="s">
        <v>124</v>
      </c>
      <c r="I35" s="5">
        <v>75.2</v>
      </c>
      <c r="J35" s="5">
        <v>80</v>
      </c>
      <c r="K35" s="3">
        <v>0</v>
      </c>
      <c r="L35" s="3">
        <v>0</v>
      </c>
      <c r="M35" s="3">
        <v>0</v>
      </c>
      <c r="N35" s="4">
        <f t="shared" si="3"/>
        <v>87.126</v>
      </c>
      <c r="O35" s="3" t="s">
        <v>124</v>
      </c>
      <c r="P35" s="4">
        <f t="shared" si="4"/>
        <v>78.56</v>
      </c>
      <c r="Q35" s="4">
        <f t="shared" si="5"/>
        <v>0</v>
      </c>
      <c r="R35" s="3" t="s">
        <v>125</v>
      </c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</row>
    <row r="36" ht="27.1" customHeight="1" spans="1:56">
      <c r="A36" s="3" t="s">
        <v>126</v>
      </c>
      <c r="B36" s="4">
        <v>2023</v>
      </c>
      <c r="C36" s="5">
        <v>95</v>
      </c>
      <c r="D36" s="5">
        <v>90</v>
      </c>
      <c r="E36" s="5">
        <v>70</v>
      </c>
      <c r="F36" s="5">
        <v>98</v>
      </c>
      <c r="G36" s="3" t="s">
        <v>52</v>
      </c>
      <c r="H36" s="3" t="s">
        <v>127</v>
      </c>
      <c r="I36" s="5">
        <v>63</v>
      </c>
      <c r="J36" s="5">
        <v>80</v>
      </c>
      <c r="K36" s="3">
        <v>0</v>
      </c>
      <c r="L36" s="3">
        <v>0</v>
      </c>
      <c r="M36" s="3">
        <v>0</v>
      </c>
      <c r="N36" s="4">
        <f t="shared" si="3"/>
        <v>87.162</v>
      </c>
      <c r="O36" s="3" t="s">
        <v>127</v>
      </c>
      <c r="P36" s="4">
        <f t="shared" si="4"/>
        <v>74.9</v>
      </c>
      <c r="Q36" s="4">
        <f t="shared" si="5"/>
        <v>0</v>
      </c>
      <c r="R36" s="3" t="s">
        <v>128</v>
      </c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</row>
    <row r="37" ht="27.1" customHeight="1" spans="1:56">
      <c r="A37" s="3" t="s">
        <v>129</v>
      </c>
      <c r="B37" s="4">
        <v>2023</v>
      </c>
      <c r="C37" s="5">
        <v>95</v>
      </c>
      <c r="D37" s="5">
        <v>94</v>
      </c>
      <c r="E37" s="5">
        <v>70</v>
      </c>
      <c r="F37" s="5">
        <v>98</v>
      </c>
      <c r="G37" s="3" t="s">
        <v>64</v>
      </c>
      <c r="H37" s="3" t="s">
        <v>130</v>
      </c>
      <c r="I37" s="5">
        <v>71.2</v>
      </c>
      <c r="J37" s="5">
        <v>80</v>
      </c>
      <c r="K37" s="3">
        <v>0</v>
      </c>
      <c r="L37" s="3">
        <v>0</v>
      </c>
      <c r="M37" s="3">
        <v>0</v>
      </c>
      <c r="N37" s="4">
        <f t="shared" si="3"/>
        <v>89.126</v>
      </c>
      <c r="O37" s="3" t="s">
        <v>130</v>
      </c>
      <c r="P37" s="4">
        <f t="shared" si="4"/>
        <v>77.36</v>
      </c>
      <c r="Q37" s="4">
        <f t="shared" si="5"/>
        <v>0</v>
      </c>
      <c r="R37" s="3" t="s">
        <v>112</v>
      </c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</row>
    <row r="38" ht="27.1" customHeight="1" spans="1:56">
      <c r="A38" s="3" t="s">
        <v>131</v>
      </c>
      <c r="B38" s="4">
        <v>2023</v>
      </c>
      <c r="C38" s="5">
        <v>100</v>
      </c>
      <c r="D38" s="5">
        <v>100</v>
      </c>
      <c r="E38" s="5">
        <v>70</v>
      </c>
      <c r="F38" s="5">
        <v>99</v>
      </c>
      <c r="G38" s="3" t="s">
        <v>132</v>
      </c>
      <c r="H38" s="3" t="s">
        <v>133</v>
      </c>
      <c r="I38" s="5">
        <v>88.5</v>
      </c>
      <c r="J38" s="5">
        <v>80</v>
      </c>
      <c r="K38" s="5">
        <v>90</v>
      </c>
      <c r="L38" s="5">
        <v>75</v>
      </c>
      <c r="M38" s="3">
        <v>0</v>
      </c>
      <c r="N38" s="4">
        <f t="shared" si="3"/>
        <v>91.134</v>
      </c>
      <c r="O38" s="3" t="s">
        <v>133</v>
      </c>
      <c r="P38" s="4">
        <f t="shared" si="4"/>
        <v>82.55</v>
      </c>
      <c r="Q38" s="4">
        <f t="shared" si="5"/>
        <v>64.5</v>
      </c>
      <c r="R38" s="3" t="s">
        <v>134</v>
      </c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</row>
    <row r="39" ht="27.1" customHeight="1" spans="1:56">
      <c r="A39" s="3" t="s">
        <v>135</v>
      </c>
      <c r="B39" s="4">
        <v>2023</v>
      </c>
      <c r="C39" s="5">
        <v>98</v>
      </c>
      <c r="D39" s="5">
        <v>94</v>
      </c>
      <c r="E39" s="5">
        <v>70</v>
      </c>
      <c r="F39" s="5">
        <v>98</v>
      </c>
      <c r="G39" s="3" t="s">
        <v>68</v>
      </c>
      <c r="H39" s="3" t="s">
        <v>136</v>
      </c>
      <c r="I39" s="5">
        <v>77.4</v>
      </c>
      <c r="J39" s="5">
        <v>80</v>
      </c>
      <c r="K39" s="5">
        <v>15</v>
      </c>
      <c r="L39" s="3">
        <v>0</v>
      </c>
      <c r="M39" s="3">
        <v>0</v>
      </c>
      <c r="N39" s="4">
        <f t="shared" si="3"/>
        <v>88.472</v>
      </c>
      <c r="O39" s="3" t="s">
        <v>136</v>
      </c>
      <c r="P39" s="4">
        <f t="shared" si="4"/>
        <v>79.22</v>
      </c>
      <c r="Q39" s="4">
        <f t="shared" si="5"/>
        <v>4.5</v>
      </c>
      <c r="R39" s="3" t="s">
        <v>137</v>
      </c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</row>
    <row r="40" ht="27.1" customHeight="1" spans="1:56">
      <c r="A40" s="3" t="s">
        <v>138</v>
      </c>
      <c r="B40" s="4">
        <v>2023</v>
      </c>
      <c r="C40" s="5">
        <v>95</v>
      </c>
      <c r="D40" s="5">
        <v>96</v>
      </c>
      <c r="E40" s="5">
        <v>70</v>
      </c>
      <c r="F40" s="5">
        <v>97</v>
      </c>
      <c r="G40" s="3" t="s">
        <v>56</v>
      </c>
      <c r="H40" s="3" t="s">
        <v>139</v>
      </c>
      <c r="I40" s="5">
        <v>62.1</v>
      </c>
      <c r="J40" s="5">
        <v>80</v>
      </c>
      <c r="K40" s="3">
        <v>0</v>
      </c>
      <c r="L40" s="3">
        <v>0</v>
      </c>
      <c r="M40" s="3">
        <v>0</v>
      </c>
      <c r="N40" s="4">
        <f t="shared" si="3"/>
        <v>87.548</v>
      </c>
      <c r="O40" s="3" t="s">
        <v>139</v>
      </c>
      <c r="P40" s="4">
        <f t="shared" si="4"/>
        <v>74.63</v>
      </c>
      <c r="Q40" s="4">
        <f t="shared" si="5"/>
        <v>0</v>
      </c>
      <c r="R40" s="3" t="s">
        <v>140</v>
      </c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</row>
    <row r="41" ht="27.1" customHeight="1" spans="1:56">
      <c r="A41" s="3" t="s">
        <v>141</v>
      </c>
      <c r="B41" s="4">
        <v>2023</v>
      </c>
      <c r="C41" s="5">
        <v>95</v>
      </c>
      <c r="D41" s="5">
        <v>90</v>
      </c>
      <c r="E41" s="5">
        <v>80</v>
      </c>
      <c r="F41" s="5">
        <v>98</v>
      </c>
      <c r="G41" s="3" t="s">
        <v>44</v>
      </c>
      <c r="H41" s="3" t="s">
        <v>142</v>
      </c>
      <c r="I41" s="5">
        <v>65.1</v>
      </c>
      <c r="J41" s="5">
        <v>80</v>
      </c>
      <c r="K41" s="3">
        <v>0</v>
      </c>
      <c r="L41" s="3">
        <v>0</v>
      </c>
      <c r="M41" s="3">
        <v>0</v>
      </c>
      <c r="N41" s="4">
        <f t="shared" si="3"/>
        <v>89.888</v>
      </c>
      <c r="O41" s="3" t="s">
        <v>142</v>
      </c>
      <c r="P41" s="4">
        <f t="shared" si="4"/>
        <v>75.53</v>
      </c>
      <c r="Q41" s="4">
        <f t="shared" si="5"/>
        <v>0</v>
      </c>
      <c r="R41" s="3" t="s">
        <v>143</v>
      </c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</row>
    <row r="42" ht="25" customHeight="1" spans="1:56">
      <c r="A42" s="3" t="s">
        <v>144</v>
      </c>
      <c r="B42" s="4">
        <v>2023</v>
      </c>
      <c r="C42" s="5">
        <v>95</v>
      </c>
      <c r="D42" s="5">
        <v>92</v>
      </c>
      <c r="E42" s="5">
        <v>70</v>
      </c>
      <c r="F42" s="5">
        <v>98</v>
      </c>
      <c r="G42" s="3" t="s">
        <v>88</v>
      </c>
      <c r="H42" s="3" t="s">
        <v>145</v>
      </c>
      <c r="I42" s="5">
        <v>69.5</v>
      </c>
      <c r="J42" s="5">
        <v>80</v>
      </c>
      <c r="K42" s="3">
        <v>0</v>
      </c>
      <c r="L42" s="3">
        <v>0</v>
      </c>
      <c r="M42" s="3">
        <v>0</v>
      </c>
      <c r="N42" s="4">
        <f t="shared" si="3"/>
        <v>88.626</v>
      </c>
      <c r="O42" s="3" t="s">
        <v>145</v>
      </c>
      <c r="P42" s="4">
        <f t="shared" si="4"/>
        <v>76.85</v>
      </c>
      <c r="Q42" s="4">
        <f t="shared" si="5"/>
        <v>0</v>
      </c>
      <c r="R42" s="3" t="s">
        <v>146</v>
      </c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</row>
    <row r="43" ht="26" customHeight="1" spans="1:56">
      <c r="A43" s="3" t="s">
        <v>147</v>
      </c>
      <c r="B43" s="4">
        <v>2023</v>
      </c>
      <c r="C43" s="5">
        <v>100</v>
      </c>
      <c r="D43" s="5">
        <v>100</v>
      </c>
      <c r="E43" s="5">
        <v>70</v>
      </c>
      <c r="F43" s="5">
        <v>99</v>
      </c>
      <c r="G43" s="3" t="s">
        <v>71</v>
      </c>
      <c r="H43" s="3" t="s">
        <v>148</v>
      </c>
      <c r="I43" s="5">
        <v>71.5</v>
      </c>
      <c r="J43" s="5">
        <v>80</v>
      </c>
      <c r="K43" s="5">
        <v>25</v>
      </c>
      <c r="L43" s="5">
        <v>15</v>
      </c>
      <c r="M43" s="3">
        <v>0</v>
      </c>
      <c r="N43" s="4">
        <f t="shared" si="3"/>
        <v>91.3</v>
      </c>
      <c r="O43" s="3" t="s">
        <v>148</v>
      </c>
      <c r="P43" s="4">
        <f t="shared" si="4"/>
        <v>77.45</v>
      </c>
      <c r="Q43" s="4">
        <f t="shared" si="5"/>
        <v>15</v>
      </c>
      <c r="R43" s="3" t="s">
        <v>28</v>
      </c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</row>
    <row r="44" ht="27" customHeight="1" spans="1:18">
      <c r="A44" s="3" t="s">
        <v>149</v>
      </c>
      <c r="B44" s="4">
        <v>2023</v>
      </c>
      <c r="C44" s="5">
        <v>95</v>
      </c>
      <c r="D44" s="5">
        <v>90</v>
      </c>
      <c r="E44" s="5">
        <v>70</v>
      </c>
      <c r="F44" s="5">
        <v>97</v>
      </c>
      <c r="G44" s="3" t="s">
        <v>150</v>
      </c>
      <c r="H44" s="3" t="s">
        <v>151</v>
      </c>
      <c r="I44" s="9">
        <v>0</v>
      </c>
      <c r="J44" s="5">
        <v>80</v>
      </c>
      <c r="K44" s="3">
        <v>0</v>
      </c>
      <c r="L44" s="3">
        <v>0</v>
      </c>
      <c r="M44" s="3">
        <v>0</v>
      </c>
      <c r="N44" s="4">
        <f t="shared" si="3"/>
        <v>86.47</v>
      </c>
      <c r="O44" s="3" t="s">
        <v>151</v>
      </c>
      <c r="P44" s="4">
        <f t="shared" si="4"/>
        <v>56</v>
      </c>
      <c r="Q44" s="4">
        <f t="shared" si="5"/>
        <v>0</v>
      </c>
      <c r="R44" s="3" t="s">
        <v>152</v>
      </c>
    </row>
    <row r="45" ht="28.45" customHeight="1" spans="1:18">
      <c r="A45" s="3" t="s">
        <v>153</v>
      </c>
      <c r="B45" s="4">
        <v>2023</v>
      </c>
      <c r="C45" s="5">
        <v>95</v>
      </c>
      <c r="D45" s="5">
        <v>100</v>
      </c>
      <c r="E45" s="5">
        <v>70</v>
      </c>
      <c r="F45" s="5">
        <v>98</v>
      </c>
      <c r="G45" s="3" t="s">
        <v>154</v>
      </c>
      <c r="H45" s="3" t="s">
        <v>155</v>
      </c>
      <c r="I45" s="5">
        <v>65.2</v>
      </c>
      <c r="J45" s="5">
        <v>80</v>
      </c>
      <c r="K45" s="3">
        <v>0</v>
      </c>
      <c r="L45" s="3">
        <v>0</v>
      </c>
      <c r="M45" s="3">
        <v>0</v>
      </c>
      <c r="N45" s="4">
        <f t="shared" si="3"/>
        <v>89.086</v>
      </c>
      <c r="O45" s="3" t="s">
        <v>155</v>
      </c>
      <c r="P45" s="4">
        <f t="shared" si="4"/>
        <v>75.56</v>
      </c>
      <c r="Q45" s="4">
        <f t="shared" si="5"/>
        <v>0</v>
      </c>
      <c r="R45" s="3" t="s">
        <v>156</v>
      </c>
    </row>
    <row r="46" ht="27.1" customHeight="1" spans="1:18">
      <c r="A46" s="3" t="s">
        <v>157</v>
      </c>
      <c r="B46" s="4">
        <v>2023</v>
      </c>
      <c r="C46" s="5">
        <v>92</v>
      </c>
      <c r="D46" s="5">
        <v>90</v>
      </c>
      <c r="E46" s="5">
        <v>70</v>
      </c>
      <c r="F46" s="5">
        <v>96</v>
      </c>
      <c r="G46" s="3" t="s">
        <v>71</v>
      </c>
      <c r="H46" s="3" t="s">
        <v>158</v>
      </c>
      <c r="I46" s="9">
        <v>0</v>
      </c>
      <c r="J46" s="5">
        <v>80</v>
      </c>
      <c r="K46" s="3">
        <v>0</v>
      </c>
      <c r="L46" s="3">
        <v>0</v>
      </c>
      <c r="M46" s="3">
        <v>0</v>
      </c>
      <c r="N46" s="4">
        <f t="shared" si="3"/>
        <v>87.1</v>
      </c>
      <c r="O46" s="3" t="s">
        <v>158</v>
      </c>
      <c r="P46" s="4">
        <f t="shared" si="4"/>
        <v>56</v>
      </c>
      <c r="Q46" s="4">
        <f t="shared" si="5"/>
        <v>0</v>
      </c>
      <c r="R46" s="3" t="s">
        <v>159</v>
      </c>
    </row>
    <row r="47" ht="27.1" customHeight="1" spans="1:18">
      <c r="A47" s="3" t="s">
        <v>160</v>
      </c>
      <c r="B47" s="4">
        <v>2023</v>
      </c>
      <c r="C47" s="5">
        <v>92</v>
      </c>
      <c r="D47" s="5">
        <v>90</v>
      </c>
      <c r="E47" s="5">
        <v>70</v>
      </c>
      <c r="F47" s="5">
        <v>96</v>
      </c>
      <c r="G47" s="3" t="s">
        <v>48</v>
      </c>
      <c r="H47" s="3" t="s">
        <v>161</v>
      </c>
      <c r="I47" s="5">
        <v>65</v>
      </c>
      <c r="J47" s="5">
        <v>80</v>
      </c>
      <c r="K47" s="3">
        <v>0</v>
      </c>
      <c r="L47" s="3">
        <v>0</v>
      </c>
      <c r="M47" s="3">
        <v>0</v>
      </c>
      <c r="N47" s="4">
        <f t="shared" si="3"/>
        <v>85.524</v>
      </c>
      <c r="O47" s="3" t="s">
        <v>161</v>
      </c>
      <c r="P47" s="4">
        <f t="shared" si="4"/>
        <v>75.5</v>
      </c>
      <c r="Q47" s="4">
        <f t="shared" si="5"/>
        <v>0</v>
      </c>
      <c r="R47" s="3" t="s">
        <v>162</v>
      </c>
    </row>
    <row r="48" ht="27.1" customHeight="1" spans="1:18">
      <c r="A48" s="3" t="s">
        <v>163</v>
      </c>
      <c r="B48" s="4">
        <v>2023</v>
      </c>
      <c r="C48" s="5">
        <v>95</v>
      </c>
      <c r="D48" s="5">
        <v>90</v>
      </c>
      <c r="E48" s="5">
        <v>70</v>
      </c>
      <c r="F48" s="5">
        <v>98</v>
      </c>
      <c r="G48" s="3" t="s">
        <v>78</v>
      </c>
      <c r="H48" s="3" t="s">
        <v>164</v>
      </c>
      <c r="I48" s="5">
        <v>77.8</v>
      </c>
      <c r="J48" s="5">
        <v>80</v>
      </c>
      <c r="K48" s="3">
        <v>0</v>
      </c>
      <c r="L48" s="3">
        <v>0</v>
      </c>
      <c r="M48" s="3">
        <v>0</v>
      </c>
      <c r="N48" s="4">
        <f t="shared" si="3"/>
        <v>87.748</v>
      </c>
      <c r="O48" s="3" t="s">
        <v>164</v>
      </c>
      <c r="P48" s="4">
        <f t="shared" si="4"/>
        <v>79.34</v>
      </c>
      <c r="Q48" s="4">
        <f t="shared" si="5"/>
        <v>0</v>
      </c>
      <c r="R48" s="3" t="s">
        <v>165</v>
      </c>
    </row>
    <row r="49" ht="27.1" customHeight="1" spans="1:18">
      <c r="A49" s="3" t="s">
        <v>166</v>
      </c>
      <c r="B49" s="4">
        <v>2023</v>
      </c>
      <c r="C49" s="5">
        <v>95</v>
      </c>
      <c r="D49" s="5">
        <v>90</v>
      </c>
      <c r="E49" s="5">
        <v>60</v>
      </c>
      <c r="F49" s="5">
        <v>98</v>
      </c>
      <c r="G49" s="3" t="s">
        <v>167</v>
      </c>
      <c r="H49" s="3" t="s">
        <v>168</v>
      </c>
      <c r="I49" s="5">
        <v>58.9</v>
      </c>
      <c r="J49" s="5">
        <v>80</v>
      </c>
      <c r="K49" s="3">
        <v>0</v>
      </c>
      <c r="L49" s="3">
        <v>0</v>
      </c>
      <c r="M49" s="3">
        <v>0</v>
      </c>
      <c r="N49" s="4">
        <f t="shared" si="3"/>
        <v>84.574</v>
      </c>
      <c r="O49" s="3" t="s">
        <v>168</v>
      </c>
      <c r="P49" s="4">
        <f t="shared" si="4"/>
        <v>73.67</v>
      </c>
      <c r="Q49" s="4">
        <f t="shared" si="5"/>
        <v>0</v>
      </c>
      <c r="R49" s="3" t="s">
        <v>169</v>
      </c>
    </row>
    <row r="50" ht="27.1" customHeight="1" spans="1:18">
      <c r="A50" s="3" t="s">
        <v>170</v>
      </c>
      <c r="B50" s="4">
        <v>2023</v>
      </c>
      <c r="C50" s="5">
        <v>98</v>
      </c>
      <c r="D50" s="5">
        <v>90</v>
      </c>
      <c r="E50" s="5">
        <v>70</v>
      </c>
      <c r="F50" s="5">
        <v>97</v>
      </c>
      <c r="G50" s="3" t="s">
        <v>56</v>
      </c>
      <c r="H50" s="3" t="s">
        <v>171</v>
      </c>
      <c r="I50" s="5">
        <v>80.6</v>
      </c>
      <c r="J50" s="5">
        <v>80</v>
      </c>
      <c r="K50" s="5">
        <v>15</v>
      </c>
      <c r="L50" s="5">
        <v>1</v>
      </c>
      <c r="M50" s="3">
        <v>0</v>
      </c>
      <c r="N50" s="4">
        <f t="shared" si="3"/>
        <v>86.948</v>
      </c>
      <c r="O50" s="3" t="s">
        <v>171</v>
      </c>
      <c r="P50" s="4">
        <f t="shared" si="4"/>
        <v>80.18</v>
      </c>
      <c r="Q50" s="4">
        <f t="shared" si="5"/>
        <v>5</v>
      </c>
      <c r="R50" s="3" t="s">
        <v>172</v>
      </c>
    </row>
    <row r="51" ht="27.1" customHeight="1" spans="1:18">
      <c r="A51" s="3" t="s">
        <v>173</v>
      </c>
      <c r="B51" s="4">
        <v>2023</v>
      </c>
      <c r="C51" s="5">
        <v>100</v>
      </c>
      <c r="D51" s="5">
        <v>100</v>
      </c>
      <c r="E51" s="5">
        <v>100</v>
      </c>
      <c r="F51" s="5">
        <v>99</v>
      </c>
      <c r="G51" s="3" t="s">
        <v>78</v>
      </c>
      <c r="H51" s="3" t="s">
        <v>174</v>
      </c>
      <c r="I51" s="5">
        <v>76.2</v>
      </c>
      <c r="J51" s="5">
        <v>80</v>
      </c>
      <c r="K51" s="5">
        <v>95</v>
      </c>
      <c r="L51" s="5">
        <v>100</v>
      </c>
      <c r="M51" s="3">
        <v>0</v>
      </c>
      <c r="N51" s="4">
        <f t="shared" si="3"/>
        <v>96.948</v>
      </c>
      <c r="O51" s="3" t="s">
        <v>174</v>
      </c>
      <c r="P51" s="4">
        <f t="shared" si="4"/>
        <v>78.86</v>
      </c>
      <c r="Q51" s="4">
        <f t="shared" si="5"/>
        <v>78.5</v>
      </c>
      <c r="R51" s="3" t="s">
        <v>175</v>
      </c>
    </row>
    <row r="52" ht="27.1" customHeight="1" spans="1:18">
      <c r="A52" s="3" t="s">
        <v>176</v>
      </c>
      <c r="B52" s="4">
        <v>2023</v>
      </c>
      <c r="C52" s="5">
        <v>98</v>
      </c>
      <c r="D52" s="5">
        <v>98</v>
      </c>
      <c r="E52" s="5">
        <v>70</v>
      </c>
      <c r="F52" s="5">
        <v>99</v>
      </c>
      <c r="G52" s="3" t="s">
        <v>177</v>
      </c>
      <c r="H52" s="3" t="s">
        <v>178</v>
      </c>
      <c r="I52" s="5">
        <v>76.7</v>
      </c>
      <c r="J52" s="5">
        <v>80</v>
      </c>
      <c r="K52" s="5">
        <v>40</v>
      </c>
      <c r="L52" s="3">
        <v>0</v>
      </c>
      <c r="M52" s="3">
        <v>0</v>
      </c>
      <c r="N52" s="4">
        <f t="shared" si="3"/>
        <v>89.008</v>
      </c>
      <c r="O52" s="3" t="s">
        <v>178</v>
      </c>
      <c r="P52" s="4">
        <f t="shared" si="4"/>
        <v>79.01</v>
      </c>
      <c r="Q52" s="4">
        <f t="shared" si="5"/>
        <v>12</v>
      </c>
      <c r="R52" s="3" t="s">
        <v>179</v>
      </c>
    </row>
    <row r="53" ht="27.1" customHeight="1" spans="1:18">
      <c r="A53" s="3" t="s">
        <v>180</v>
      </c>
      <c r="B53" s="4">
        <v>2023</v>
      </c>
      <c r="C53" s="5">
        <v>95</v>
      </c>
      <c r="D53" s="5">
        <v>90</v>
      </c>
      <c r="E53" s="5">
        <v>70</v>
      </c>
      <c r="F53" s="5">
        <v>98</v>
      </c>
      <c r="G53" s="3" t="s">
        <v>92</v>
      </c>
      <c r="H53" s="3" t="s">
        <v>181</v>
      </c>
      <c r="I53" s="5">
        <v>78.6</v>
      </c>
      <c r="J53" s="5">
        <v>80</v>
      </c>
      <c r="K53" s="3">
        <v>0</v>
      </c>
      <c r="L53" s="3">
        <v>0</v>
      </c>
      <c r="M53" s="3">
        <v>0</v>
      </c>
      <c r="N53" s="4">
        <f t="shared" si="3"/>
        <v>89.184</v>
      </c>
      <c r="O53" s="3" t="s">
        <v>181</v>
      </c>
      <c r="P53" s="4">
        <f t="shared" si="4"/>
        <v>79.58</v>
      </c>
      <c r="Q53" s="4">
        <f t="shared" si="5"/>
        <v>0</v>
      </c>
      <c r="R53" s="3" t="s">
        <v>182</v>
      </c>
    </row>
    <row r="54" ht="29" customHeight="1" spans="1:18">
      <c r="A54" s="3" t="s">
        <v>183</v>
      </c>
      <c r="B54" s="4">
        <v>2023</v>
      </c>
      <c r="C54" s="5">
        <v>98</v>
      </c>
      <c r="D54" s="5">
        <v>90</v>
      </c>
      <c r="E54" s="5">
        <v>70</v>
      </c>
      <c r="F54" s="5">
        <v>98</v>
      </c>
      <c r="G54" s="3" t="s">
        <v>56</v>
      </c>
      <c r="H54" s="3" t="s">
        <v>184</v>
      </c>
      <c r="I54" s="5">
        <v>69</v>
      </c>
      <c r="J54" s="5">
        <v>80</v>
      </c>
      <c r="K54" s="3">
        <v>0</v>
      </c>
      <c r="L54" s="3">
        <v>0</v>
      </c>
      <c r="M54" s="3">
        <v>0</v>
      </c>
      <c r="N54" s="4">
        <f t="shared" si="3"/>
        <v>87.148</v>
      </c>
      <c r="O54" s="3" t="s">
        <v>184</v>
      </c>
      <c r="P54" s="4">
        <f t="shared" si="4"/>
        <v>76.7</v>
      </c>
      <c r="Q54" s="4">
        <f t="shared" si="5"/>
        <v>0</v>
      </c>
      <c r="R54" s="3" t="s">
        <v>185</v>
      </c>
    </row>
    <row r="55" ht="29" customHeight="1" spans="1:18">
      <c r="A55" s="3" t="s">
        <v>186</v>
      </c>
      <c r="B55" s="4">
        <v>2023</v>
      </c>
      <c r="C55" s="5">
        <v>95</v>
      </c>
      <c r="D55" s="5">
        <v>90</v>
      </c>
      <c r="E55" s="5">
        <v>70</v>
      </c>
      <c r="F55" s="5">
        <v>98</v>
      </c>
      <c r="G55" s="3" t="s">
        <v>56</v>
      </c>
      <c r="H55" s="3" t="s">
        <v>187</v>
      </c>
      <c r="I55" s="5">
        <v>65.1</v>
      </c>
      <c r="J55" s="5">
        <v>80</v>
      </c>
      <c r="K55" s="3">
        <v>0</v>
      </c>
      <c r="L55" s="3">
        <v>0</v>
      </c>
      <c r="M55" s="3">
        <v>0</v>
      </c>
      <c r="N55" s="4">
        <f t="shared" si="3"/>
        <v>86.548</v>
      </c>
      <c r="O55" s="3" t="s">
        <v>187</v>
      </c>
      <c r="P55" s="4">
        <f t="shared" si="4"/>
        <v>75.53</v>
      </c>
      <c r="Q55" s="4">
        <f t="shared" si="5"/>
        <v>0</v>
      </c>
      <c r="R55" s="3" t="s">
        <v>188</v>
      </c>
    </row>
    <row r="56" ht="16" customHeight="1" spans="1:20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</row>
    <row r="57" ht="52" customHeight="1" spans="1:19">
      <c r="A57" s="1" t="s">
        <v>189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ht="30" customHeight="1" spans="1:18">
      <c r="A58" s="2" t="s">
        <v>1</v>
      </c>
      <c r="B58" s="2" t="s">
        <v>2</v>
      </c>
      <c r="C58" s="2" t="s">
        <v>3</v>
      </c>
      <c r="D58" s="2" t="s">
        <v>4</v>
      </c>
      <c r="E58" s="2" t="s">
        <v>5</v>
      </c>
      <c r="F58" s="2" t="s">
        <v>6</v>
      </c>
      <c r="G58" s="2" t="s">
        <v>7</v>
      </c>
      <c r="H58" s="2" t="s">
        <v>8</v>
      </c>
      <c r="I58" s="2" t="s">
        <v>9</v>
      </c>
      <c r="J58" s="2" t="s">
        <v>10</v>
      </c>
      <c r="K58" s="2" t="s">
        <v>11</v>
      </c>
      <c r="L58" s="2" t="s">
        <v>12</v>
      </c>
      <c r="M58" s="2" t="s">
        <v>13</v>
      </c>
      <c r="N58" s="2" t="s">
        <v>14</v>
      </c>
      <c r="O58" s="2" t="s">
        <v>15</v>
      </c>
      <c r="P58" s="2" t="s">
        <v>16</v>
      </c>
      <c r="Q58" s="2" t="s">
        <v>17</v>
      </c>
      <c r="R58" s="2" t="s">
        <v>18</v>
      </c>
    </row>
    <row r="59" ht="30" customHeight="1" spans="1:18">
      <c r="A59" s="3" t="s">
        <v>190</v>
      </c>
      <c r="B59" s="8">
        <v>2023</v>
      </c>
      <c r="C59" s="5">
        <v>100</v>
      </c>
      <c r="D59" s="5">
        <v>100</v>
      </c>
      <c r="E59" s="5">
        <v>100</v>
      </c>
      <c r="F59" s="5">
        <v>100</v>
      </c>
      <c r="G59" s="3" t="s">
        <v>92</v>
      </c>
      <c r="H59" s="3" t="s">
        <v>191</v>
      </c>
      <c r="I59" s="3" t="s">
        <v>192</v>
      </c>
      <c r="J59" s="5">
        <v>80</v>
      </c>
      <c r="K59" s="5">
        <v>100</v>
      </c>
      <c r="L59" s="5">
        <v>46</v>
      </c>
      <c r="M59" s="10">
        <v>0</v>
      </c>
      <c r="N59" s="8">
        <f>C59*0.2+D59*0.2+E59*0.2+F59*0.2+G59*0.2</f>
        <v>98.584</v>
      </c>
      <c r="O59" s="3" t="s">
        <v>191</v>
      </c>
      <c r="P59" s="8">
        <f>I59*0.3+J59*0.7</f>
        <v>82.16</v>
      </c>
      <c r="Q59" s="8">
        <f>K59*0.3+L59*0.5+M59*0.2</f>
        <v>53</v>
      </c>
      <c r="R59" s="3" t="s">
        <v>99</v>
      </c>
    </row>
    <row r="60" ht="30" customHeight="1" spans="1:18">
      <c r="A60" s="3" t="s">
        <v>193</v>
      </c>
      <c r="B60" s="8">
        <v>2023</v>
      </c>
      <c r="C60" s="5">
        <v>100</v>
      </c>
      <c r="D60" s="5">
        <v>100</v>
      </c>
      <c r="E60" s="5">
        <v>75</v>
      </c>
      <c r="F60" s="5">
        <v>95</v>
      </c>
      <c r="G60" s="3" t="s">
        <v>92</v>
      </c>
      <c r="H60" s="3" t="s">
        <v>194</v>
      </c>
      <c r="I60" s="3" t="s">
        <v>195</v>
      </c>
      <c r="J60" s="5">
        <v>80</v>
      </c>
      <c r="K60" s="5">
        <v>10</v>
      </c>
      <c r="L60" s="10">
        <v>0</v>
      </c>
      <c r="M60" s="10">
        <v>0</v>
      </c>
      <c r="N60" s="8">
        <f t="shared" ref="N60:N85" si="6">C60*0.2+D60*0.2+E60*0.2+F60*0.2+G60*0.2</f>
        <v>92.584</v>
      </c>
      <c r="O60" s="3" t="s">
        <v>194</v>
      </c>
      <c r="P60" s="8">
        <f t="shared" ref="P60:P85" si="7">I60*0.3+J60*0.7</f>
        <v>79.25</v>
      </c>
      <c r="Q60" s="8">
        <f t="shared" ref="Q60:Q85" si="8">K60*0.3+L60*0.5+M60*0.2</f>
        <v>3</v>
      </c>
      <c r="R60" s="3" t="s">
        <v>196</v>
      </c>
    </row>
    <row r="61" ht="30" customHeight="1" spans="1:18">
      <c r="A61" s="3" t="s">
        <v>197</v>
      </c>
      <c r="B61" s="8">
        <v>2023</v>
      </c>
      <c r="C61" s="5">
        <v>92</v>
      </c>
      <c r="D61" s="5">
        <v>100</v>
      </c>
      <c r="E61" s="5">
        <v>75</v>
      </c>
      <c r="F61" s="5">
        <v>100</v>
      </c>
      <c r="G61" s="3" t="s">
        <v>48</v>
      </c>
      <c r="H61" s="3" t="s">
        <v>198</v>
      </c>
      <c r="I61" s="3" t="s">
        <v>199</v>
      </c>
      <c r="J61" s="5">
        <v>80</v>
      </c>
      <c r="K61" s="5">
        <v>15</v>
      </c>
      <c r="L61" s="5">
        <v>100</v>
      </c>
      <c r="M61" s="10">
        <v>0</v>
      </c>
      <c r="N61" s="8">
        <f t="shared" si="6"/>
        <v>89.324</v>
      </c>
      <c r="O61" s="3" t="s">
        <v>198</v>
      </c>
      <c r="P61" s="8">
        <f t="shared" si="7"/>
        <v>84.95</v>
      </c>
      <c r="Q61" s="8">
        <f t="shared" si="8"/>
        <v>54.5</v>
      </c>
      <c r="R61" s="3" t="s">
        <v>200</v>
      </c>
    </row>
    <row r="62" ht="30" customHeight="1" spans="1:18">
      <c r="A62" s="3" t="s">
        <v>201</v>
      </c>
      <c r="B62" s="8">
        <v>2023</v>
      </c>
      <c r="C62" s="5">
        <v>100</v>
      </c>
      <c r="D62" s="5">
        <v>100</v>
      </c>
      <c r="E62" s="5">
        <v>75</v>
      </c>
      <c r="F62" s="5">
        <v>100</v>
      </c>
      <c r="G62" s="3" t="s">
        <v>92</v>
      </c>
      <c r="H62" s="3" t="s">
        <v>202</v>
      </c>
      <c r="I62" s="3" t="s">
        <v>203</v>
      </c>
      <c r="J62" s="5">
        <v>80</v>
      </c>
      <c r="K62" s="5">
        <v>25</v>
      </c>
      <c r="L62" s="5">
        <v>26</v>
      </c>
      <c r="M62" s="10">
        <v>0</v>
      </c>
      <c r="N62" s="8">
        <f t="shared" si="6"/>
        <v>93.584</v>
      </c>
      <c r="O62" s="3" t="s">
        <v>202</v>
      </c>
      <c r="P62" s="8">
        <f t="shared" si="7"/>
        <v>81.02</v>
      </c>
      <c r="Q62" s="8">
        <f t="shared" si="8"/>
        <v>20.5</v>
      </c>
      <c r="R62" s="3" t="s">
        <v>204</v>
      </c>
    </row>
    <row r="63" ht="30" customHeight="1" spans="1:18">
      <c r="A63" s="3" t="s">
        <v>205</v>
      </c>
      <c r="B63" s="8">
        <v>2023</v>
      </c>
      <c r="C63" s="5">
        <v>98</v>
      </c>
      <c r="D63" s="5">
        <v>90</v>
      </c>
      <c r="E63" s="5">
        <v>60</v>
      </c>
      <c r="F63" s="5">
        <v>100</v>
      </c>
      <c r="G63" s="3" t="s">
        <v>64</v>
      </c>
      <c r="H63" s="3" t="s">
        <v>206</v>
      </c>
      <c r="I63" s="3" t="s">
        <v>207</v>
      </c>
      <c r="J63" s="5">
        <v>80</v>
      </c>
      <c r="K63" s="10">
        <v>0</v>
      </c>
      <c r="L63" s="10">
        <v>0</v>
      </c>
      <c r="M63" s="10">
        <v>0</v>
      </c>
      <c r="N63" s="8">
        <f t="shared" si="6"/>
        <v>87.326</v>
      </c>
      <c r="O63" s="3" t="s">
        <v>206</v>
      </c>
      <c r="P63" s="8">
        <f t="shared" si="7"/>
        <v>78.44</v>
      </c>
      <c r="Q63" s="8">
        <f t="shared" si="8"/>
        <v>0</v>
      </c>
      <c r="R63" s="3" t="s">
        <v>208</v>
      </c>
    </row>
    <row r="64" ht="30" customHeight="1" spans="1:18">
      <c r="A64" s="3" t="s">
        <v>209</v>
      </c>
      <c r="B64" s="8">
        <v>2023</v>
      </c>
      <c r="C64" s="5">
        <v>100</v>
      </c>
      <c r="D64" s="5">
        <v>100</v>
      </c>
      <c r="E64" s="5">
        <v>85</v>
      </c>
      <c r="F64" s="5">
        <v>100</v>
      </c>
      <c r="G64" s="3" t="s">
        <v>132</v>
      </c>
      <c r="H64" s="3" t="s">
        <v>210</v>
      </c>
      <c r="I64" s="3" t="s">
        <v>211</v>
      </c>
      <c r="J64" s="5">
        <v>80</v>
      </c>
      <c r="K64" s="5">
        <v>100</v>
      </c>
      <c r="L64" s="10">
        <v>0</v>
      </c>
      <c r="M64" s="10">
        <v>0</v>
      </c>
      <c r="N64" s="8">
        <f t="shared" si="6"/>
        <v>94.334</v>
      </c>
      <c r="O64" s="3" t="s">
        <v>210</v>
      </c>
      <c r="P64" s="8">
        <f t="shared" si="7"/>
        <v>81.98</v>
      </c>
      <c r="Q64" s="8">
        <f t="shared" si="8"/>
        <v>30</v>
      </c>
      <c r="R64" s="3" t="s">
        <v>212</v>
      </c>
    </row>
    <row r="65" ht="30" customHeight="1" spans="1:18">
      <c r="A65" s="3" t="s">
        <v>213</v>
      </c>
      <c r="B65" s="8">
        <v>2023</v>
      </c>
      <c r="C65" s="5">
        <v>100</v>
      </c>
      <c r="D65" s="5">
        <v>95</v>
      </c>
      <c r="E65" s="5">
        <v>60</v>
      </c>
      <c r="F65" s="5">
        <v>95</v>
      </c>
      <c r="G65" s="3" t="s">
        <v>52</v>
      </c>
      <c r="H65" s="3" t="s">
        <v>187</v>
      </c>
      <c r="I65" s="3" t="s">
        <v>214</v>
      </c>
      <c r="J65" s="5">
        <v>80</v>
      </c>
      <c r="K65" s="10">
        <v>0</v>
      </c>
      <c r="L65" s="10">
        <v>0</v>
      </c>
      <c r="M65" s="10">
        <v>0</v>
      </c>
      <c r="N65" s="8">
        <f t="shared" si="6"/>
        <v>86.562</v>
      </c>
      <c r="O65" s="3" t="s">
        <v>187</v>
      </c>
      <c r="P65" s="8">
        <f t="shared" si="7"/>
        <v>74.99</v>
      </c>
      <c r="Q65" s="8">
        <f t="shared" si="8"/>
        <v>0</v>
      </c>
      <c r="R65" s="3" t="s">
        <v>215</v>
      </c>
    </row>
    <row r="66" ht="30" customHeight="1" spans="1:18">
      <c r="A66" s="3" t="s">
        <v>216</v>
      </c>
      <c r="B66" s="8">
        <v>2023</v>
      </c>
      <c r="C66" s="5">
        <v>100</v>
      </c>
      <c r="D66" s="5">
        <v>100</v>
      </c>
      <c r="E66" s="5">
        <v>60</v>
      </c>
      <c r="F66" s="5">
        <v>100</v>
      </c>
      <c r="G66" s="3" t="s">
        <v>52</v>
      </c>
      <c r="H66" s="3" t="s">
        <v>217</v>
      </c>
      <c r="I66" s="3" t="s">
        <v>218</v>
      </c>
      <c r="J66" s="5">
        <v>80</v>
      </c>
      <c r="K66" s="5">
        <v>10</v>
      </c>
      <c r="L66" s="10">
        <v>0</v>
      </c>
      <c r="M66" s="10">
        <v>0</v>
      </c>
      <c r="N66" s="8">
        <f t="shared" si="6"/>
        <v>88.562</v>
      </c>
      <c r="O66" s="3" t="s">
        <v>217</v>
      </c>
      <c r="P66" s="8">
        <f t="shared" si="7"/>
        <v>75.83</v>
      </c>
      <c r="Q66" s="8">
        <f t="shared" si="8"/>
        <v>3</v>
      </c>
      <c r="R66" s="3" t="s">
        <v>219</v>
      </c>
    </row>
    <row r="67" ht="30" customHeight="1" spans="1:18">
      <c r="A67" s="3" t="s">
        <v>220</v>
      </c>
      <c r="B67" s="8">
        <v>2023</v>
      </c>
      <c r="C67" s="5">
        <v>100</v>
      </c>
      <c r="D67" s="5">
        <v>100</v>
      </c>
      <c r="E67" s="5">
        <v>60</v>
      </c>
      <c r="F67" s="5">
        <v>100</v>
      </c>
      <c r="G67" s="3" t="s">
        <v>132</v>
      </c>
      <c r="H67" s="3" t="s">
        <v>221</v>
      </c>
      <c r="I67" s="3" t="s">
        <v>222</v>
      </c>
      <c r="J67" s="5">
        <v>80</v>
      </c>
      <c r="K67" s="5">
        <v>85</v>
      </c>
      <c r="L67" s="5">
        <v>71</v>
      </c>
      <c r="M67" s="10">
        <v>0</v>
      </c>
      <c r="N67" s="8">
        <f t="shared" si="6"/>
        <v>89.334</v>
      </c>
      <c r="O67" s="3" t="s">
        <v>221</v>
      </c>
      <c r="P67" s="8">
        <f t="shared" si="7"/>
        <v>81.41</v>
      </c>
      <c r="Q67" s="8">
        <f t="shared" si="8"/>
        <v>61</v>
      </c>
      <c r="R67" s="3" t="s">
        <v>223</v>
      </c>
    </row>
    <row r="68" ht="30" customHeight="1" spans="1:18">
      <c r="A68" s="3" t="s">
        <v>224</v>
      </c>
      <c r="B68" s="8">
        <v>2023</v>
      </c>
      <c r="C68" s="5">
        <v>98</v>
      </c>
      <c r="D68" s="5">
        <v>100</v>
      </c>
      <c r="E68" s="5">
        <v>60</v>
      </c>
      <c r="F68" s="5">
        <v>95</v>
      </c>
      <c r="G68" s="3" t="s">
        <v>40</v>
      </c>
      <c r="H68" s="3" t="s">
        <v>225</v>
      </c>
      <c r="I68" s="3" t="s">
        <v>226</v>
      </c>
      <c r="J68" s="5">
        <v>100</v>
      </c>
      <c r="K68" s="10">
        <v>0</v>
      </c>
      <c r="L68" s="10">
        <v>0</v>
      </c>
      <c r="M68" s="5">
        <v>100</v>
      </c>
      <c r="N68" s="8">
        <f t="shared" si="6"/>
        <v>87.464</v>
      </c>
      <c r="O68" s="3" t="s">
        <v>225</v>
      </c>
      <c r="P68" s="8">
        <f t="shared" si="7"/>
        <v>85.72</v>
      </c>
      <c r="Q68" s="8">
        <f t="shared" si="8"/>
        <v>20</v>
      </c>
      <c r="R68" s="3" t="s">
        <v>227</v>
      </c>
    </row>
    <row r="69" ht="30" customHeight="1" spans="1:18">
      <c r="A69" s="3" t="s">
        <v>228</v>
      </c>
      <c r="B69" s="8">
        <v>2023</v>
      </c>
      <c r="C69" s="5">
        <v>100</v>
      </c>
      <c r="D69" s="5">
        <v>100</v>
      </c>
      <c r="E69" s="5">
        <v>70</v>
      </c>
      <c r="F69" s="5">
        <v>100</v>
      </c>
      <c r="G69" s="3" t="s">
        <v>229</v>
      </c>
      <c r="H69" s="3" t="s">
        <v>230</v>
      </c>
      <c r="I69" s="3" t="s">
        <v>231</v>
      </c>
      <c r="J69" s="5">
        <v>80</v>
      </c>
      <c r="K69" s="5">
        <v>20</v>
      </c>
      <c r="L69" s="5">
        <v>61</v>
      </c>
      <c r="M69" s="10">
        <v>0</v>
      </c>
      <c r="N69" s="8">
        <f t="shared" si="6"/>
        <v>92.338</v>
      </c>
      <c r="O69" s="3" t="s">
        <v>230</v>
      </c>
      <c r="P69" s="8">
        <f t="shared" si="7"/>
        <v>79.52</v>
      </c>
      <c r="Q69" s="8">
        <f t="shared" si="8"/>
        <v>36.5</v>
      </c>
      <c r="R69" s="3" t="s">
        <v>232</v>
      </c>
    </row>
    <row r="70" ht="30" customHeight="1" spans="1:18">
      <c r="A70" s="3" t="s">
        <v>233</v>
      </c>
      <c r="B70" s="8">
        <v>2023</v>
      </c>
      <c r="C70" s="5">
        <v>90</v>
      </c>
      <c r="D70" s="5">
        <v>90</v>
      </c>
      <c r="E70" s="5">
        <v>60</v>
      </c>
      <c r="F70" s="5">
        <v>100</v>
      </c>
      <c r="G70" s="3" t="s">
        <v>167</v>
      </c>
      <c r="H70" s="3" t="s">
        <v>234</v>
      </c>
      <c r="I70" s="3" t="s">
        <v>235</v>
      </c>
      <c r="J70" s="5">
        <v>80</v>
      </c>
      <c r="K70" s="5">
        <v>45</v>
      </c>
      <c r="L70" s="5">
        <v>35</v>
      </c>
      <c r="M70" s="10">
        <v>0</v>
      </c>
      <c r="N70" s="8">
        <f t="shared" si="6"/>
        <v>83.974</v>
      </c>
      <c r="O70" s="3" t="s">
        <v>234</v>
      </c>
      <c r="P70" s="8">
        <f t="shared" si="7"/>
        <v>80.96</v>
      </c>
      <c r="Q70" s="8">
        <f t="shared" si="8"/>
        <v>31</v>
      </c>
      <c r="R70" s="3" t="s">
        <v>236</v>
      </c>
    </row>
    <row r="71" ht="30" customHeight="1" spans="1:18">
      <c r="A71" s="3" t="s">
        <v>237</v>
      </c>
      <c r="B71" s="8">
        <v>2023</v>
      </c>
      <c r="C71" s="5">
        <v>90</v>
      </c>
      <c r="D71" s="5">
        <v>90</v>
      </c>
      <c r="E71" s="5">
        <v>60</v>
      </c>
      <c r="F71" s="5">
        <v>95</v>
      </c>
      <c r="G71" s="3" t="s">
        <v>238</v>
      </c>
      <c r="H71" s="3" t="s">
        <v>239</v>
      </c>
      <c r="I71" s="3" t="s">
        <v>240</v>
      </c>
      <c r="J71" s="5">
        <v>80</v>
      </c>
      <c r="K71" s="10">
        <v>0</v>
      </c>
      <c r="L71" s="10">
        <v>0</v>
      </c>
      <c r="M71" s="10">
        <v>0</v>
      </c>
      <c r="N71" s="8">
        <f t="shared" si="6"/>
        <v>84</v>
      </c>
      <c r="O71" s="3" t="s">
        <v>239</v>
      </c>
      <c r="P71" s="8">
        <f t="shared" si="7"/>
        <v>74.72</v>
      </c>
      <c r="Q71" s="8">
        <f t="shared" si="8"/>
        <v>0</v>
      </c>
      <c r="R71" s="3" t="s">
        <v>241</v>
      </c>
    </row>
    <row r="72" ht="30" customHeight="1" spans="1:18">
      <c r="A72" s="3" t="s">
        <v>242</v>
      </c>
      <c r="B72" s="8">
        <v>2023</v>
      </c>
      <c r="C72" s="5">
        <v>90</v>
      </c>
      <c r="D72" s="5">
        <v>100</v>
      </c>
      <c r="E72" s="5">
        <v>60</v>
      </c>
      <c r="F72" s="5">
        <v>100</v>
      </c>
      <c r="G72" s="3" t="s">
        <v>60</v>
      </c>
      <c r="H72" s="3" t="s">
        <v>243</v>
      </c>
      <c r="I72" s="3" t="s">
        <v>244</v>
      </c>
      <c r="J72" s="5">
        <v>100</v>
      </c>
      <c r="K72" s="5">
        <v>10</v>
      </c>
      <c r="L72" s="5">
        <v>76</v>
      </c>
      <c r="M72" s="10">
        <v>0</v>
      </c>
      <c r="N72" s="8">
        <f t="shared" si="6"/>
        <v>87.312</v>
      </c>
      <c r="O72" s="3" t="s">
        <v>243</v>
      </c>
      <c r="P72" s="8">
        <f t="shared" si="7"/>
        <v>84.97</v>
      </c>
      <c r="Q72" s="8">
        <f t="shared" si="8"/>
        <v>41</v>
      </c>
      <c r="R72" s="3" t="s">
        <v>245</v>
      </c>
    </row>
    <row r="73" ht="30" customHeight="1" spans="1:18">
      <c r="A73" s="3" t="s">
        <v>246</v>
      </c>
      <c r="B73" s="8">
        <v>2023</v>
      </c>
      <c r="C73" s="5">
        <v>100</v>
      </c>
      <c r="D73" s="5">
        <v>95</v>
      </c>
      <c r="E73" s="5">
        <v>60</v>
      </c>
      <c r="F73" s="5">
        <v>100</v>
      </c>
      <c r="G73" s="3" t="s">
        <v>60</v>
      </c>
      <c r="H73" s="3" t="s">
        <v>247</v>
      </c>
      <c r="I73" s="3" t="s">
        <v>248</v>
      </c>
      <c r="J73" s="5">
        <v>80</v>
      </c>
      <c r="K73" s="5">
        <v>15</v>
      </c>
      <c r="L73" s="5">
        <v>21</v>
      </c>
      <c r="M73" s="10">
        <v>0</v>
      </c>
      <c r="N73" s="8">
        <f t="shared" si="6"/>
        <v>88.312</v>
      </c>
      <c r="O73" s="3" t="s">
        <v>247</v>
      </c>
      <c r="P73" s="8">
        <f t="shared" si="7"/>
        <v>80.87</v>
      </c>
      <c r="Q73" s="8">
        <f t="shared" si="8"/>
        <v>15</v>
      </c>
      <c r="R73" s="3" t="s">
        <v>249</v>
      </c>
    </row>
    <row r="74" ht="30" customHeight="1" spans="1:18">
      <c r="A74" s="3" t="s">
        <v>250</v>
      </c>
      <c r="B74" s="8">
        <v>2023</v>
      </c>
      <c r="C74" s="5">
        <v>100</v>
      </c>
      <c r="D74" s="5">
        <v>95</v>
      </c>
      <c r="E74" s="5">
        <v>60</v>
      </c>
      <c r="F74" s="5">
        <v>95</v>
      </c>
      <c r="G74" s="3" t="s">
        <v>52</v>
      </c>
      <c r="H74" s="3" t="s">
        <v>251</v>
      </c>
      <c r="I74" s="3" t="s">
        <v>252</v>
      </c>
      <c r="J74" s="5">
        <v>100</v>
      </c>
      <c r="K74" s="5">
        <v>12</v>
      </c>
      <c r="L74" s="5">
        <v>1</v>
      </c>
      <c r="M74" s="5">
        <v>62</v>
      </c>
      <c r="N74" s="8">
        <f t="shared" si="6"/>
        <v>86.562</v>
      </c>
      <c r="O74" s="3" t="s">
        <v>251</v>
      </c>
      <c r="P74" s="8">
        <f t="shared" si="7"/>
        <v>100</v>
      </c>
      <c r="Q74" s="8">
        <f t="shared" si="8"/>
        <v>16.5</v>
      </c>
      <c r="R74" s="3" t="s">
        <v>253</v>
      </c>
    </row>
    <row r="75" ht="30" customHeight="1" spans="1:19">
      <c r="A75" s="3" t="s">
        <v>254</v>
      </c>
      <c r="B75" s="8">
        <v>2023</v>
      </c>
      <c r="C75" s="5">
        <v>100</v>
      </c>
      <c r="D75" s="5">
        <v>90</v>
      </c>
      <c r="E75" s="5">
        <v>60</v>
      </c>
      <c r="F75" s="5">
        <v>95</v>
      </c>
      <c r="G75" s="3" t="s">
        <v>40</v>
      </c>
      <c r="H75" s="3" t="s">
        <v>255</v>
      </c>
      <c r="I75" s="3" t="s">
        <v>256</v>
      </c>
      <c r="J75" s="5">
        <v>80</v>
      </c>
      <c r="K75" s="10">
        <v>0</v>
      </c>
      <c r="L75" s="10">
        <v>0</v>
      </c>
      <c r="M75" s="10">
        <v>0</v>
      </c>
      <c r="N75" s="8">
        <f t="shared" si="6"/>
        <v>85.864</v>
      </c>
      <c r="O75" s="3" t="s">
        <v>255</v>
      </c>
      <c r="P75" s="8">
        <f t="shared" si="7"/>
        <v>75.71</v>
      </c>
      <c r="Q75" s="8">
        <f t="shared" si="8"/>
        <v>0</v>
      </c>
      <c r="R75" s="3" t="s">
        <v>257</v>
      </c>
      <c r="S75" s="7"/>
    </row>
    <row r="76" ht="30" customHeight="1" spans="1:18">
      <c r="A76" s="3" t="s">
        <v>258</v>
      </c>
      <c r="B76" s="8">
        <v>2023</v>
      </c>
      <c r="C76" s="5">
        <v>100</v>
      </c>
      <c r="D76" s="5">
        <v>100</v>
      </c>
      <c r="E76" s="5">
        <v>60</v>
      </c>
      <c r="F76" s="5">
        <v>100</v>
      </c>
      <c r="G76" s="3" t="s">
        <v>132</v>
      </c>
      <c r="H76" s="3" t="s">
        <v>259</v>
      </c>
      <c r="I76" s="3" t="s">
        <v>260</v>
      </c>
      <c r="J76" s="5">
        <v>80</v>
      </c>
      <c r="K76" s="5">
        <v>50</v>
      </c>
      <c r="L76" s="5">
        <v>1</v>
      </c>
      <c r="M76" s="10">
        <v>0</v>
      </c>
      <c r="N76" s="8">
        <f t="shared" si="6"/>
        <v>89.334</v>
      </c>
      <c r="O76" s="3" t="s">
        <v>259</v>
      </c>
      <c r="P76" s="8">
        <f t="shared" si="7"/>
        <v>78.92</v>
      </c>
      <c r="Q76" s="8">
        <f t="shared" si="8"/>
        <v>15.5</v>
      </c>
      <c r="R76" s="3" t="s">
        <v>177</v>
      </c>
    </row>
    <row r="77" ht="30" customHeight="1" spans="1:18">
      <c r="A77" s="3" t="s">
        <v>261</v>
      </c>
      <c r="B77" s="8">
        <v>2023</v>
      </c>
      <c r="C77" s="5">
        <v>100</v>
      </c>
      <c r="D77" s="5">
        <v>100</v>
      </c>
      <c r="E77" s="5">
        <v>100</v>
      </c>
      <c r="F77" s="5">
        <v>100</v>
      </c>
      <c r="G77" s="3" t="s">
        <v>44</v>
      </c>
      <c r="H77" s="3" t="s">
        <v>262</v>
      </c>
      <c r="I77" s="3" t="s">
        <v>263</v>
      </c>
      <c r="J77" s="5">
        <v>80</v>
      </c>
      <c r="K77" s="5">
        <v>15</v>
      </c>
      <c r="L77" s="5">
        <v>1</v>
      </c>
      <c r="M77" s="10">
        <v>0</v>
      </c>
      <c r="N77" s="8">
        <f t="shared" si="6"/>
        <v>97.288</v>
      </c>
      <c r="O77" s="3" t="s">
        <v>262</v>
      </c>
      <c r="P77" s="8">
        <f t="shared" si="7"/>
        <v>74.24</v>
      </c>
      <c r="Q77" s="8">
        <f t="shared" si="8"/>
        <v>5</v>
      </c>
      <c r="R77" s="3" t="s">
        <v>264</v>
      </c>
    </row>
    <row r="78" ht="30" customHeight="1" spans="1:18">
      <c r="A78" s="3" t="s">
        <v>265</v>
      </c>
      <c r="B78" s="8">
        <v>2023</v>
      </c>
      <c r="C78" s="5">
        <v>100</v>
      </c>
      <c r="D78" s="5">
        <v>90</v>
      </c>
      <c r="E78" s="5">
        <v>60</v>
      </c>
      <c r="F78" s="5">
        <v>100</v>
      </c>
      <c r="G78" s="3" t="s">
        <v>48</v>
      </c>
      <c r="H78" s="3" t="s">
        <v>266</v>
      </c>
      <c r="I78" s="3" t="s">
        <v>267</v>
      </c>
      <c r="J78" s="5">
        <v>80</v>
      </c>
      <c r="K78" s="5">
        <v>13</v>
      </c>
      <c r="L78" s="10">
        <v>0</v>
      </c>
      <c r="M78" s="10">
        <v>0</v>
      </c>
      <c r="N78" s="8">
        <f t="shared" si="6"/>
        <v>85.924</v>
      </c>
      <c r="O78" s="3" t="s">
        <v>266</v>
      </c>
      <c r="P78" s="8">
        <f t="shared" si="7"/>
        <v>76.7</v>
      </c>
      <c r="Q78" s="8">
        <f t="shared" si="8"/>
        <v>3.9</v>
      </c>
      <c r="R78" s="3" t="s">
        <v>268</v>
      </c>
    </row>
    <row r="79" ht="30" customHeight="1" spans="1:18">
      <c r="A79" s="3" t="s">
        <v>269</v>
      </c>
      <c r="B79" s="8">
        <v>2023</v>
      </c>
      <c r="C79" s="5">
        <v>100</v>
      </c>
      <c r="D79" s="5">
        <v>95</v>
      </c>
      <c r="E79" s="5">
        <v>60</v>
      </c>
      <c r="F79" s="5">
        <v>95</v>
      </c>
      <c r="G79" s="3" t="s">
        <v>52</v>
      </c>
      <c r="H79" s="3" t="s">
        <v>270</v>
      </c>
      <c r="I79" s="3" t="s">
        <v>271</v>
      </c>
      <c r="J79" s="5">
        <v>100</v>
      </c>
      <c r="K79" s="10">
        <v>0</v>
      </c>
      <c r="L79" s="5">
        <v>1</v>
      </c>
      <c r="M79" s="5">
        <v>34</v>
      </c>
      <c r="N79" s="8">
        <f t="shared" si="6"/>
        <v>86.562</v>
      </c>
      <c r="O79" s="3" t="s">
        <v>270</v>
      </c>
      <c r="P79" s="8">
        <f t="shared" si="7"/>
        <v>89.5</v>
      </c>
      <c r="Q79" s="8">
        <f t="shared" si="8"/>
        <v>7.3</v>
      </c>
      <c r="R79" s="3" t="s">
        <v>272</v>
      </c>
    </row>
    <row r="80" ht="30" customHeight="1" spans="1:18">
      <c r="A80" s="3" t="s">
        <v>273</v>
      </c>
      <c r="B80" s="8">
        <v>2023</v>
      </c>
      <c r="C80" s="5">
        <v>100</v>
      </c>
      <c r="D80" s="5">
        <v>90</v>
      </c>
      <c r="E80" s="5">
        <v>60</v>
      </c>
      <c r="F80" s="5">
        <v>95</v>
      </c>
      <c r="G80" s="3" t="s">
        <v>88</v>
      </c>
      <c r="H80" s="3" t="s">
        <v>274</v>
      </c>
      <c r="I80" s="3" t="s">
        <v>275</v>
      </c>
      <c r="J80" s="5">
        <v>80</v>
      </c>
      <c r="K80" s="10">
        <v>0</v>
      </c>
      <c r="L80" s="10">
        <v>0</v>
      </c>
      <c r="M80" s="10">
        <v>0</v>
      </c>
      <c r="N80" s="8">
        <f t="shared" si="6"/>
        <v>86.626</v>
      </c>
      <c r="O80" s="3" t="s">
        <v>274</v>
      </c>
      <c r="P80" s="8">
        <f t="shared" si="7"/>
        <v>77.03</v>
      </c>
      <c r="Q80" s="8">
        <f t="shared" si="8"/>
        <v>0</v>
      </c>
      <c r="R80" s="3" t="s">
        <v>276</v>
      </c>
    </row>
    <row r="81" ht="30" customHeight="1" spans="1:18">
      <c r="A81" s="3" t="s">
        <v>277</v>
      </c>
      <c r="B81" s="8">
        <v>2023</v>
      </c>
      <c r="C81" s="5">
        <v>100</v>
      </c>
      <c r="D81" s="5">
        <v>100</v>
      </c>
      <c r="E81" s="5">
        <v>60</v>
      </c>
      <c r="F81" s="5">
        <v>100</v>
      </c>
      <c r="G81" s="3" t="s">
        <v>88</v>
      </c>
      <c r="H81" s="3" t="s">
        <v>278</v>
      </c>
      <c r="I81" s="3" t="s">
        <v>279</v>
      </c>
      <c r="J81" s="5">
        <v>80</v>
      </c>
      <c r="K81" s="5">
        <v>80</v>
      </c>
      <c r="L81" s="5">
        <v>71</v>
      </c>
      <c r="M81" s="10">
        <v>0</v>
      </c>
      <c r="N81" s="8">
        <f t="shared" si="6"/>
        <v>89.626</v>
      </c>
      <c r="O81" s="3" t="s">
        <v>278</v>
      </c>
      <c r="P81" s="8">
        <f t="shared" si="7"/>
        <v>77.81</v>
      </c>
      <c r="Q81" s="8">
        <f t="shared" si="8"/>
        <v>59.5</v>
      </c>
      <c r="R81" s="3" t="s">
        <v>280</v>
      </c>
    </row>
    <row r="82" ht="30" customHeight="1" spans="1:18">
      <c r="A82" s="3" t="s">
        <v>281</v>
      </c>
      <c r="B82" s="8">
        <v>2023</v>
      </c>
      <c r="C82" s="5">
        <v>94</v>
      </c>
      <c r="D82" s="5">
        <v>94</v>
      </c>
      <c r="E82" s="5">
        <v>60</v>
      </c>
      <c r="F82" s="5">
        <v>100</v>
      </c>
      <c r="G82" s="3" t="s">
        <v>99</v>
      </c>
      <c r="H82" s="3" t="s">
        <v>282</v>
      </c>
      <c r="I82" s="3" t="s">
        <v>283</v>
      </c>
      <c r="J82" s="5">
        <v>80</v>
      </c>
      <c r="K82" s="10">
        <v>0</v>
      </c>
      <c r="L82" s="10">
        <v>0</v>
      </c>
      <c r="M82" s="10">
        <v>0</v>
      </c>
      <c r="N82" s="8">
        <f t="shared" si="6"/>
        <v>86.696</v>
      </c>
      <c r="O82" s="3" t="s">
        <v>282</v>
      </c>
      <c r="P82" s="8">
        <f t="shared" si="7"/>
        <v>81.8</v>
      </c>
      <c r="Q82" s="8">
        <f t="shared" si="8"/>
        <v>0</v>
      </c>
      <c r="R82" s="3" t="s">
        <v>33</v>
      </c>
    </row>
    <row r="83" ht="30" customHeight="1" spans="1:18">
      <c r="A83" s="3" t="s">
        <v>284</v>
      </c>
      <c r="B83" s="8">
        <v>2023</v>
      </c>
      <c r="C83" s="5">
        <v>90</v>
      </c>
      <c r="D83" s="5">
        <v>90</v>
      </c>
      <c r="E83" s="5">
        <v>60</v>
      </c>
      <c r="F83" s="5">
        <v>95</v>
      </c>
      <c r="G83" s="3" t="s">
        <v>48</v>
      </c>
      <c r="H83" s="3" t="s">
        <v>285</v>
      </c>
      <c r="I83" s="3" t="s">
        <v>286</v>
      </c>
      <c r="J83" s="5">
        <v>80</v>
      </c>
      <c r="K83" s="10">
        <v>0</v>
      </c>
      <c r="L83" s="10">
        <v>0</v>
      </c>
      <c r="M83" s="10">
        <v>0</v>
      </c>
      <c r="N83" s="8">
        <f t="shared" si="6"/>
        <v>82.924</v>
      </c>
      <c r="O83" s="3" t="s">
        <v>285</v>
      </c>
      <c r="P83" s="8">
        <f t="shared" si="7"/>
        <v>77.84</v>
      </c>
      <c r="Q83" s="8">
        <f t="shared" si="8"/>
        <v>0</v>
      </c>
      <c r="R83" s="3" t="s">
        <v>287</v>
      </c>
    </row>
    <row r="84" ht="29" customHeight="1" spans="1:18">
      <c r="A84" s="3" t="s">
        <v>288</v>
      </c>
      <c r="B84" s="8">
        <v>2023</v>
      </c>
      <c r="C84" s="5">
        <v>100</v>
      </c>
      <c r="D84" s="5">
        <v>100</v>
      </c>
      <c r="E84" s="5">
        <v>60</v>
      </c>
      <c r="F84" s="5">
        <v>100</v>
      </c>
      <c r="G84" s="3" t="s">
        <v>167</v>
      </c>
      <c r="H84" s="3" t="s">
        <v>289</v>
      </c>
      <c r="I84" s="3" t="s">
        <v>267</v>
      </c>
      <c r="J84" s="5">
        <v>80</v>
      </c>
      <c r="K84" s="10">
        <v>0</v>
      </c>
      <c r="L84" s="5">
        <v>1</v>
      </c>
      <c r="M84" s="10">
        <v>0</v>
      </c>
      <c r="N84" s="8">
        <f t="shared" si="6"/>
        <v>87.974</v>
      </c>
      <c r="O84" s="3" t="s">
        <v>289</v>
      </c>
      <c r="P84" s="8">
        <f t="shared" si="7"/>
        <v>76.7</v>
      </c>
      <c r="Q84" s="8">
        <f t="shared" si="8"/>
        <v>0.5</v>
      </c>
      <c r="R84" s="3" t="s">
        <v>290</v>
      </c>
    </row>
    <row r="85" ht="29" customHeight="1" spans="1:18">
      <c r="A85" s="3" t="s">
        <v>291</v>
      </c>
      <c r="B85" s="8">
        <v>2023</v>
      </c>
      <c r="C85" s="5">
        <v>98</v>
      </c>
      <c r="D85" s="5">
        <v>100</v>
      </c>
      <c r="E85" s="5">
        <v>60</v>
      </c>
      <c r="F85" s="5">
        <v>100</v>
      </c>
      <c r="G85" s="3" t="s">
        <v>64</v>
      </c>
      <c r="H85" s="3" t="s">
        <v>292</v>
      </c>
      <c r="I85" s="3" t="s">
        <v>293</v>
      </c>
      <c r="J85" s="5">
        <v>80</v>
      </c>
      <c r="K85" s="5">
        <v>15</v>
      </c>
      <c r="L85" s="10">
        <v>0</v>
      </c>
      <c r="M85" s="10">
        <v>0</v>
      </c>
      <c r="N85" s="8">
        <f t="shared" si="6"/>
        <v>89.326</v>
      </c>
      <c r="O85" s="3" t="s">
        <v>292</v>
      </c>
      <c r="P85" s="8">
        <f t="shared" si="7"/>
        <v>79.73</v>
      </c>
      <c r="Q85" s="8">
        <f t="shared" si="8"/>
        <v>4.5</v>
      </c>
      <c r="R85" s="3" t="s">
        <v>294</v>
      </c>
    </row>
    <row r="86" ht="16" customHeight="1" spans="1:18">
      <c r="A86" s="14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</row>
    <row r="87" ht="52" customHeight="1" spans="1:18">
      <c r="A87" s="1" t="s">
        <v>295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ht="29" customHeight="1" spans="1:18">
      <c r="A88" s="15" t="s">
        <v>1</v>
      </c>
      <c r="B88" s="15" t="s">
        <v>2</v>
      </c>
      <c r="C88" s="15" t="s">
        <v>3</v>
      </c>
      <c r="D88" s="15" t="s">
        <v>4</v>
      </c>
      <c r="E88" s="15" t="s">
        <v>5</v>
      </c>
      <c r="F88" s="15" t="s">
        <v>6</v>
      </c>
      <c r="G88" s="15" t="s">
        <v>7</v>
      </c>
      <c r="H88" s="15" t="s">
        <v>8</v>
      </c>
      <c r="I88" s="15" t="s">
        <v>9</v>
      </c>
      <c r="J88" s="15" t="s">
        <v>10</v>
      </c>
      <c r="K88" s="15" t="s">
        <v>11</v>
      </c>
      <c r="L88" s="15" t="s">
        <v>12</v>
      </c>
      <c r="M88" s="15" t="s">
        <v>13</v>
      </c>
      <c r="N88" s="15" t="s">
        <v>14</v>
      </c>
      <c r="O88" s="15" t="s">
        <v>15</v>
      </c>
      <c r="P88" s="15" t="s">
        <v>16</v>
      </c>
      <c r="Q88" s="15" t="s">
        <v>17</v>
      </c>
      <c r="R88" s="15" t="s">
        <v>18</v>
      </c>
    </row>
    <row r="89" ht="29" customHeight="1" spans="1:18">
      <c r="A89" s="3" t="s">
        <v>296</v>
      </c>
      <c r="B89" s="8">
        <v>2023</v>
      </c>
      <c r="C89" s="5">
        <v>98</v>
      </c>
      <c r="D89" s="5">
        <v>96</v>
      </c>
      <c r="E89" s="5">
        <v>60</v>
      </c>
      <c r="F89" s="5">
        <v>86</v>
      </c>
      <c r="G89" s="6" t="s">
        <v>154</v>
      </c>
      <c r="H89" s="6" t="s">
        <v>297</v>
      </c>
      <c r="I89" s="5">
        <v>69.6</v>
      </c>
      <c r="J89" s="5">
        <v>80</v>
      </c>
      <c r="K89" s="10">
        <v>0</v>
      </c>
      <c r="L89" s="10">
        <v>0</v>
      </c>
      <c r="M89" s="10">
        <v>0</v>
      </c>
      <c r="N89" s="8">
        <f>C89*0.2+D89*0.2+E89*0.2+F89*0.2+G89*0.2</f>
        <v>84.486</v>
      </c>
      <c r="O89" s="3" t="s">
        <v>297</v>
      </c>
      <c r="P89" s="8">
        <f>I89*0.3+J89*0.7</f>
        <v>76.88</v>
      </c>
      <c r="Q89" s="8">
        <f>K89*0.3+L89*0.5+M89*0.2</f>
        <v>0</v>
      </c>
      <c r="R89" s="3" t="s">
        <v>298</v>
      </c>
    </row>
    <row r="90" ht="29" customHeight="1" spans="1:18">
      <c r="A90" s="3" t="s">
        <v>299</v>
      </c>
      <c r="B90" s="8">
        <v>2023</v>
      </c>
      <c r="C90" s="5">
        <v>98</v>
      </c>
      <c r="D90" s="5">
        <v>92</v>
      </c>
      <c r="E90" s="5">
        <v>60</v>
      </c>
      <c r="F90" s="5">
        <v>86</v>
      </c>
      <c r="G90" s="6" t="s">
        <v>68</v>
      </c>
      <c r="H90" s="6" t="s">
        <v>300</v>
      </c>
      <c r="I90" s="5">
        <v>62.8</v>
      </c>
      <c r="J90" s="5">
        <v>80</v>
      </c>
      <c r="K90" s="10">
        <v>0</v>
      </c>
      <c r="L90" s="10">
        <v>0</v>
      </c>
      <c r="M90" s="10">
        <v>0</v>
      </c>
      <c r="N90" s="8">
        <f t="shared" ref="N90:N114" si="9">C90*0.2+D90*0.2+E90*0.2+F90*0.2+G90*0.2</f>
        <v>83.672</v>
      </c>
      <c r="O90" s="3" t="s">
        <v>300</v>
      </c>
      <c r="P90" s="8">
        <f t="shared" ref="P90:P114" si="10">I90*0.3+J90*0.7</f>
        <v>74.84</v>
      </c>
      <c r="Q90" s="8">
        <f t="shared" ref="Q90:Q114" si="11">K90*0.3+L90*0.5+M90*0.2</f>
        <v>0</v>
      </c>
      <c r="R90" s="3" t="s">
        <v>301</v>
      </c>
    </row>
    <row r="91" ht="29" customHeight="1" spans="1:18">
      <c r="A91" s="3" t="s">
        <v>302</v>
      </c>
      <c r="B91" s="8">
        <v>2023</v>
      </c>
      <c r="C91" s="5">
        <v>96</v>
      </c>
      <c r="D91" s="5">
        <v>92</v>
      </c>
      <c r="E91" s="5">
        <v>60</v>
      </c>
      <c r="F91" s="5">
        <v>85</v>
      </c>
      <c r="G91" s="6" t="s">
        <v>303</v>
      </c>
      <c r="H91" s="6" t="s">
        <v>304</v>
      </c>
      <c r="I91" s="5">
        <v>49.6</v>
      </c>
      <c r="J91" s="5">
        <v>80</v>
      </c>
      <c r="K91" s="10">
        <v>0</v>
      </c>
      <c r="L91" s="10">
        <v>0</v>
      </c>
      <c r="M91" s="10">
        <v>0</v>
      </c>
      <c r="N91" s="8">
        <f t="shared" si="9"/>
        <v>78.8</v>
      </c>
      <c r="O91" s="3" t="s">
        <v>304</v>
      </c>
      <c r="P91" s="8">
        <f t="shared" si="10"/>
        <v>70.88</v>
      </c>
      <c r="Q91" s="8">
        <f t="shared" si="11"/>
        <v>0</v>
      </c>
      <c r="R91" s="3" t="s">
        <v>305</v>
      </c>
    </row>
    <row r="92" ht="29" customHeight="1" spans="1:18">
      <c r="A92" s="3" t="s">
        <v>306</v>
      </c>
      <c r="B92" s="8">
        <v>2023</v>
      </c>
      <c r="C92" s="5">
        <v>98</v>
      </c>
      <c r="D92" s="5">
        <v>96</v>
      </c>
      <c r="E92" s="5">
        <v>60</v>
      </c>
      <c r="F92" s="5">
        <v>85</v>
      </c>
      <c r="G92" s="6" t="s">
        <v>229</v>
      </c>
      <c r="H92" s="6" t="s">
        <v>307</v>
      </c>
      <c r="I92" s="9">
        <v>0</v>
      </c>
      <c r="J92" s="5">
        <v>80</v>
      </c>
      <c r="K92" s="5">
        <v>10</v>
      </c>
      <c r="L92" s="10">
        <v>0</v>
      </c>
      <c r="M92" s="10">
        <v>0</v>
      </c>
      <c r="N92" s="8">
        <f t="shared" si="9"/>
        <v>86.138</v>
      </c>
      <c r="O92" s="3" t="s">
        <v>307</v>
      </c>
      <c r="P92" s="8">
        <f t="shared" si="10"/>
        <v>56</v>
      </c>
      <c r="Q92" s="8">
        <f t="shared" si="11"/>
        <v>3</v>
      </c>
      <c r="R92" s="3" t="s">
        <v>308</v>
      </c>
    </row>
    <row r="93" ht="29" customHeight="1" spans="1:18">
      <c r="A93" s="3" t="s">
        <v>309</v>
      </c>
      <c r="B93" s="8">
        <v>2023</v>
      </c>
      <c r="C93" s="5">
        <v>100</v>
      </c>
      <c r="D93" s="5">
        <v>100</v>
      </c>
      <c r="E93" s="5">
        <v>60</v>
      </c>
      <c r="F93" s="5">
        <v>88</v>
      </c>
      <c r="G93" s="6" t="s">
        <v>310</v>
      </c>
      <c r="H93" s="6" t="s">
        <v>311</v>
      </c>
      <c r="I93" s="5">
        <v>81.3</v>
      </c>
      <c r="J93" s="5">
        <v>80</v>
      </c>
      <c r="K93" s="5">
        <v>25</v>
      </c>
      <c r="L93" s="5">
        <v>1</v>
      </c>
      <c r="M93" s="10">
        <v>0</v>
      </c>
      <c r="N93" s="8">
        <f t="shared" si="9"/>
        <v>87.124</v>
      </c>
      <c r="O93" s="3" t="s">
        <v>311</v>
      </c>
      <c r="P93" s="8">
        <f t="shared" si="10"/>
        <v>80.39</v>
      </c>
      <c r="Q93" s="8">
        <f t="shared" si="11"/>
        <v>8</v>
      </c>
      <c r="R93" s="3" t="s">
        <v>312</v>
      </c>
    </row>
    <row r="94" ht="29" customHeight="1" spans="1:18">
      <c r="A94" s="3" t="s">
        <v>313</v>
      </c>
      <c r="B94" s="8">
        <v>2023</v>
      </c>
      <c r="C94" s="5">
        <v>98</v>
      </c>
      <c r="D94" s="5">
        <v>95</v>
      </c>
      <c r="E94" s="5">
        <v>60</v>
      </c>
      <c r="F94" s="5">
        <v>90</v>
      </c>
      <c r="G94" s="6" t="s">
        <v>310</v>
      </c>
      <c r="H94" s="6" t="s">
        <v>206</v>
      </c>
      <c r="I94" s="5">
        <v>76.1</v>
      </c>
      <c r="J94" s="5">
        <v>80</v>
      </c>
      <c r="K94" s="5">
        <v>55</v>
      </c>
      <c r="L94" s="10">
        <v>0</v>
      </c>
      <c r="M94" s="10">
        <v>0</v>
      </c>
      <c r="N94" s="8">
        <f t="shared" si="9"/>
        <v>86.124</v>
      </c>
      <c r="O94" s="3" t="s">
        <v>206</v>
      </c>
      <c r="P94" s="8">
        <f t="shared" si="10"/>
        <v>78.83</v>
      </c>
      <c r="Q94" s="8">
        <f t="shared" si="11"/>
        <v>16.5</v>
      </c>
      <c r="R94" s="3" t="s">
        <v>314</v>
      </c>
    </row>
    <row r="95" ht="29" customHeight="1" spans="1:18">
      <c r="A95" s="3" t="s">
        <v>315</v>
      </c>
      <c r="B95" s="8">
        <v>2023</v>
      </c>
      <c r="C95" s="5">
        <v>92</v>
      </c>
      <c r="D95" s="5">
        <v>90</v>
      </c>
      <c r="E95" s="5">
        <v>60</v>
      </c>
      <c r="F95" s="5">
        <v>85</v>
      </c>
      <c r="G95" s="6" t="s">
        <v>167</v>
      </c>
      <c r="H95" s="6" t="s">
        <v>316</v>
      </c>
      <c r="I95" s="5">
        <v>81.6</v>
      </c>
      <c r="J95" s="5">
        <v>80</v>
      </c>
      <c r="K95" s="10">
        <v>0</v>
      </c>
      <c r="L95" s="10">
        <v>0</v>
      </c>
      <c r="M95" s="10">
        <v>0</v>
      </c>
      <c r="N95" s="8">
        <f t="shared" si="9"/>
        <v>81.374</v>
      </c>
      <c r="O95" s="3" t="s">
        <v>316</v>
      </c>
      <c r="P95" s="8">
        <f t="shared" si="10"/>
        <v>80.48</v>
      </c>
      <c r="Q95" s="8">
        <f t="shared" si="11"/>
        <v>0</v>
      </c>
      <c r="R95" s="3" t="s">
        <v>317</v>
      </c>
    </row>
    <row r="96" ht="29" customHeight="1" spans="1:18">
      <c r="A96" s="3" t="s">
        <v>318</v>
      </c>
      <c r="B96" s="8">
        <v>2023</v>
      </c>
      <c r="C96" s="5">
        <v>96</v>
      </c>
      <c r="D96" s="5">
        <v>90</v>
      </c>
      <c r="E96" s="5">
        <v>60</v>
      </c>
      <c r="F96" s="5">
        <v>86</v>
      </c>
      <c r="G96" s="6" t="s">
        <v>154</v>
      </c>
      <c r="H96" s="6" t="s">
        <v>319</v>
      </c>
      <c r="I96" s="5">
        <v>75.2</v>
      </c>
      <c r="J96" s="5">
        <v>80</v>
      </c>
      <c r="K96" s="10">
        <v>0</v>
      </c>
      <c r="L96" s="10">
        <v>0</v>
      </c>
      <c r="M96" s="10">
        <v>0</v>
      </c>
      <c r="N96" s="8">
        <f t="shared" si="9"/>
        <v>82.886</v>
      </c>
      <c r="O96" s="3" t="s">
        <v>319</v>
      </c>
      <c r="P96" s="8">
        <f t="shared" si="10"/>
        <v>78.56</v>
      </c>
      <c r="Q96" s="8">
        <f t="shared" si="11"/>
        <v>0</v>
      </c>
      <c r="R96" s="3" t="s">
        <v>320</v>
      </c>
    </row>
    <row r="97" ht="29" customHeight="1" spans="1:18">
      <c r="A97" s="3" t="s">
        <v>321</v>
      </c>
      <c r="B97" s="8">
        <v>2023</v>
      </c>
      <c r="C97" s="5">
        <v>96</v>
      </c>
      <c r="D97" s="5">
        <v>90</v>
      </c>
      <c r="E97" s="5">
        <v>60</v>
      </c>
      <c r="F97" s="5">
        <v>86</v>
      </c>
      <c r="G97" s="6" t="s">
        <v>154</v>
      </c>
      <c r="H97" s="6" t="s">
        <v>212</v>
      </c>
      <c r="I97" s="5">
        <v>71.1</v>
      </c>
      <c r="J97" s="5">
        <v>80</v>
      </c>
      <c r="K97" s="10">
        <v>0</v>
      </c>
      <c r="L97" s="10">
        <v>0</v>
      </c>
      <c r="M97" s="10">
        <v>0</v>
      </c>
      <c r="N97" s="8">
        <f t="shared" si="9"/>
        <v>82.886</v>
      </c>
      <c r="O97" s="3" t="s">
        <v>212</v>
      </c>
      <c r="P97" s="8">
        <f t="shared" si="10"/>
        <v>77.33</v>
      </c>
      <c r="Q97" s="8">
        <f t="shared" si="11"/>
        <v>0</v>
      </c>
      <c r="R97" s="3" t="s">
        <v>322</v>
      </c>
    </row>
    <row r="98" ht="29" customHeight="1" spans="1:18">
      <c r="A98" s="3" t="s">
        <v>323</v>
      </c>
      <c r="B98" s="8">
        <v>2023</v>
      </c>
      <c r="C98" s="5">
        <v>98</v>
      </c>
      <c r="D98" s="5">
        <v>98</v>
      </c>
      <c r="E98" s="5">
        <v>60</v>
      </c>
      <c r="F98" s="5">
        <v>88</v>
      </c>
      <c r="G98" s="6" t="s">
        <v>238</v>
      </c>
      <c r="H98" s="6" t="s">
        <v>324</v>
      </c>
      <c r="I98" s="5">
        <v>71.5</v>
      </c>
      <c r="J98" s="5">
        <v>80</v>
      </c>
      <c r="K98" s="10">
        <v>0</v>
      </c>
      <c r="L98" s="5">
        <v>75</v>
      </c>
      <c r="M98" s="10">
        <v>0</v>
      </c>
      <c r="N98" s="8">
        <f t="shared" si="9"/>
        <v>85.8</v>
      </c>
      <c r="O98" s="3" t="s">
        <v>324</v>
      </c>
      <c r="P98" s="8">
        <f t="shared" si="10"/>
        <v>77.45</v>
      </c>
      <c r="Q98" s="8">
        <f t="shared" si="11"/>
        <v>37.5</v>
      </c>
      <c r="R98" s="3" t="s">
        <v>325</v>
      </c>
    </row>
    <row r="99" ht="29" customHeight="1" spans="1:18">
      <c r="A99" s="3" t="s">
        <v>326</v>
      </c>
      <c r="B99" s="8">
        <v>2023</v>
      </c>
      <c r="C99" s="5">
        <v>96</v>
      </c>
      <c r="D99" s="5">
        <v>99</v>
      </c>
      <c r="E99" s="5">
        <v>60</v>
      </c>
      <c r="F99" s="5">
        <v>88</v>
      </c>
      <c r="G99" s="6" t="s">
        <v>60</v>
      </c>
      <c r="H99" s="6" t="s">
        <v>293</v>
      </c>
      <c r="I99" s="5">
        <v>82.4</v>
      </c>
      <c r="J99" s="5">
        <v>80</v>
      </c>
      <c r="K99" s="10">
        <v>0</v>
      </c>
      <c r="L99" s="10">
        <v>0</v>
      </c>
      <c r="M99" s="10">
        <v>0</v>
      </c>
      <c r="N99" s="8">
        <f t="shared" si="9"/>
        <v>85.912</v>
      </c>
      <c r="O99" s="3" t="s">
        <v>293</v>
      </c>
      <c r="P99" s="8">
        <f t="shared" si="10"/>
        <v>80.72</v>
      </c>
      <c r="Q99" s="8">
        <f t="shared" si="11"/>
        <v>0</v>
      </c>
      <c r="R99" s="3" t="s">
        <v>327</v>
      </c>
    </row>
    <row r="100" ht="29" customHeight="1" spans="1:18">
      <c r="A100" s="3" t="s">
        <v>328</v>
      </c>
      <c r="B100" s="8">
        <v>2023</v>
      </c>
      <c r="C100" s="5">
        <v>99</v>
      </c>
      <c r="D100" s="5">
        <v>99</v>
      </c>
      <c r="E100" s="5">
        <v>75</v>
      </c>
      <c r="F100" s="5">
        <v>92</v>
      </c>
      <c r="G100" s="6" t="s">
        <v>64</v>
      </c>
      <c r="H100" s="6" t="s">
        <v>329</v>
      </c>
      <c r="I100" s="5">
        <v>88.7</v>
      </c>
      <c r="J100" s="5">
        <v>80</v>
      </c>
      <c r="K100" s="5">
        <v>90</v>
      </c>
      <c r="L100" s="10">
        <v>0</v>
      </c>
      <c r="M100" s="10">
        <v>0</v>
      </c>
      <c r="N100" s="8">
        <f t="shared" si="9"/>
        <v>90.726</v>
      </c>
      <c r="O100" s="3" t="s">
        <v>329</v>
      </c>
      <c r="P100" s="8">
        <f t="shared" si="10"/>
        <v>82.61</v>
      </c>
      <c r="Q100" s="8">
        <f t="shared" si="11"/>
        <v>27</v>
      </c>
      <c r="R100" s="3" t="s">
        <v>330</v>
      </c>
    </row>
    <row r="101" ht="29" customHeight="1" spans="1:18">
      <c r="A101" s="3" t="s">
        <v>331</v>
      </c>
      <c r="B101" s="8">
        <v>2023</v>
      </c>
      <c r="C101" s="5">
        <v>100</v>
      </c>
      <c r="D101" s="5">
        <v>100</v>
      </c>
      <c r="E101" s="5">
        <v>60</v>
      </c>
      <c r="F101" s="5">
        <v>96</v>
      </c>
      <c r="G101" s="6" t="s">
        <v>68</v>
      </c>
      <c r="H101" s="6" t="s">
        <v>332</v>
      </c>
      <c r="I101" s="5">
        <v>78.4</v>
      </c>
      <c r="J101" s="5">
        <v>80</v>
      </c>
      <c r="K101" s="5">
        <v>25</v>
      </c>
      <c r="L101" s="5">
        <v>100</v>
      </c>
      <c r="M101" s="10">
        <v>0</v>
      </c>
      <c r="N101" s="8">
        <f t="shared" si="9"/>
        <v>87.672</v>
      </c>
      <c r="O101" s="3" t="s">
        <v>332</v>
      </c>
      <c r="P101" s="8">
        <f t="shared" si="10"/>
        <v>79.52</v>
      </c>
      <c r="Q101" s="8">
        <f t="shared" si="11"/>
        <v>57.5</v>
      </c>
      <c r="R101" s="3" t="s">
        <v>333</v>
      </c>
    </row>
    <row r="102" ht="29" customHeight="1" spans="1:18">
      <c r="A102" s="3" t="s">
        <v>334</v>
      </c>
      <c r="B102" s="8">
        <v>2023</v>
      </c>
      <c r="C102" s="5">
        <v>100</v>
      </c>
      <c r="D102" s="5">
        <v>98</v>
      </c>
      <c r="E102" s="5">
        <v>60</v>
      </c>
      <c r="F102" s="5">
        <v>86</v>
      </c>
      <c r="G102" s="6" t="s">
        <v>71</v>
      </c>
      <c r="H102" s="6" t="s">
        <v>238</v>
      </c>
      <c r="I102" s="5">
        <v>74.8</v>
      </c>
      <c r="J102" s="5">
        <v>80</v>
      </c>
      <c r="K102" s="10">
        <v>0</v>
      </c>
      <c r="L102" s="10">
        <v>10</v>
      </c>
      <c r="M102" s="10">
        <v>0</v>
      </c>
      <c r="N102" s="8">
        <f t="shared" si="9"/>
        <v>86.3</v>
      </c>
      <c r="O102" s="3" t="s">
        <v>238</v>
      </c>
      <c r="P102" s="8">
        <f t="shared" si="10"/>
        <v>78.44</v>
      </c>
      <c r="Q102" s="8">
        <f t="shared" si="11"/>
        <v>5</v>
      </c>
      <c r="R102" s="18">
        <v>76.6</v>
      </c>
    </row>
    <row r="103" ht="29" customHeight="1" spans="1:18">
      <c r="A103" s="3" t="s">
        <v>335</v>
      </c>
      <c r="B103" s="8">
        <v>2023</v>
      </c>
      <c r="C103" s="5">
        <v>100</v>
      </c>
      <c r="D103" s="5">
        <v>95</v>
      </c>
      <c r="E103" s="5">
        <v>60</v>
      </c>
      <c r="F103" s="5">
        <v>90</v>
      </c>
      <c r="G103" s="6" t="s">
        <v>60</v>
      </c>
      <c r="H103" s="6" t="s">
        <v>336</v>
      </c>
      <c r="I103" s="5">
        <v>95.5</v>
      </c>
      <c r="J103" s="5">
        <v>80</v>
      </c>
      <c r="K103" s="5">
        <v>20</v>
      </c>
      <c r="L103" s="10">
        <v>0</v>
      </c>
      <c r="M103" s="10">
        <v>0</v>
      </c>
      <c r="N103" s="8">
        <f t="shared" si="9"/>
        <v>86.312</v>
      </c>
      <c r="O103" s="3" t="s">
        <v>336</v>
      </c>
      <c r="P103" s="8">
        <f t="shared" si="10"/>
        <v>84.65</v>
      </c>
      <c r="Q103" s="8">
        <f t="shared" si="11"/>
        <v>6</v>
      </c>
      <c r="R103" s="3" t="s">
        <v>79</v>
      </c>
    </row>
    <row r="104" ht="29" customHeight="1" spans="1:18">
      <c r="A104" s="3" t="s">
        <v>337</v>
      </c>
      <c r="B104" s="8">
        <v>2023</v>
      </c>
      <c r="C104" s="5">
        <v>96</v>
      </c>
      <c r="D104" s="5">
        <v>98</v>
      </c>
      <c r="E104" s="5">
        <v>60</v>
      </c>
      <c r="F104" s="5">
        <v>86</v>
      </c>
      <c r="G104" s="6" t="s">
        <v>167</v>
      </c>
      <c r="H104" s="6" t="s">
        <v>338</v>
      </c>
      <c r="I104" s="5">
        <v>69</v>
      </c>
      <c r="J104" s="5">
        <v>80</v>
      </c>
      <c r="K104" s="10">
        <v>0</v>
      </c>
      <c r="L104" s="10">
        <v>0</v>
      </c>
      <c r="M104" s="10">
        <v>0</v>
      </c>
      <c r="N104" s="8">
        <f t="shared" si="9"/>
        <v>83.974</v>
      </c>
      <c r="O104" s="3" t="s">
        <v>338</v>
      </c>
      <c r="P104" s="8">
        <f t="shared" si="10"/>
        <v>76.7</v>
      </c>
      <c r="Q104" s="8">
        <f t="shared" si="11"/>
        <v>0</v>
      </c>
      <c r="R104" s="3" t="s">
        <v>339</v>
      </c>
    </row>
    <row r="105" ht="29" customHeight="1" spans="1:18">
      <c r="A105" s="3" t="s">
        <v>340</v>
      </c>
      <c r="B105" s="8">
        <v>2023</v>
      </c>
      <c r="C105" s="5">
        <v>96</v>
      </c>
      <c r="D105" s="5">
        <v>90</v>
      </c>
      <c r="E105" s="5">
        <v>60</v>
      </c>
      <c r="F105" s="5">
        <v>85</v>
      </c>
      <c r="G105" s="6" t="s">
        <v>154</v>
      </c>
      <c r="H105" s="6" t="s">
        <v>341</v>
      </c>
      <c r="I105" s="5">
        <v>69.2</v>
      </c>
      <c r="J105" s="5">
        <v>80</v>
      </c>
      <c r="K105" s="10">
        <v>0</v>
      </c>
      <c r="L105" s="10">
        <v>0</v>
      </c>
      <c r="M105" s="10">
        <v>0</v>
      </c>
      <c r="N105" s="8">
        <f t="shared" si="9"/>
        <v>82.686</v>
      </c>
      <c r="O105" s="3" t="s">
        <v>341</v>
      </c>
      <c r="P105" s="8">
        <f t="shared" si="10"/>
        <v>76.76</v>
      </c>
      <c r="Q105" s="8">
        <f t="shared" si="11"/>
        <v>0</v>
      </c>
      <c r="R105" s="3" t="s">
        <v>342</v>
      </c>
    </row>
    <row r="106" ht="29" customHeight="1" spans="1:18">
      <c r="A106" s="3" t="s">
        <v>343</v>
      </c>
      <c r="B106" s="8">
        <v>2023</v>
      </c>
      <c r="C106" s="5">
        <v>95</v>
      </c>
      <c r="D106" s="5">
        <v>90</v>
      </c>
      <c r="E106" s="5">
        <v>60</v>
      </c>
      <c r="F106" s="5">
        <v>85</v>
      </c>
      <c r="G106" s="6" t="s">
        <v>177</v>
      </c>
      <c r="H106" s="6" t="s">
        <v>344</v>
      </c>
      <c r="I106" s="5">
        <v>17</v>
      </c>
      <c r="J106" s="5">
        <v>80</v>
      </c>
      <c r="K106" s="10">
        <v>0</v>
      </c>
      <c r="L106" s="10">
        <v>0</v>
      </c>
      <c r="M106" s="10">
        <v>0</v>
      </c>
      <c r="N106" s="8">
        <f t="shared" si="9"/>
        <v>82.008</v>
      </c>
      <c r="O106" s="3" t="s">
        <v>344</v>
      </c>
      <c r="P106" s="8">
        <f t="shared" si="10"/>
        <v>61.1</v>
      </c>
      <c r="Q106" s="8">
        <f t="shared" si="11"/>
        <v>0</v>
      </c>
      <c r="R106" s="3" t="s">
        <v>308</v>
      </c>
    </row>
    <row r="107" ht="29" customHeight="1" spans="1:18">
      <c r="A107" s="3" t="s">
        <v>345</v>
      </c>
      <c r="B107" s="8">
        <v>2023</v>
      </c>
      <c r="C107" s="5">
        <v>100</v>
      </c>
      <c r="D107" s="5">
        <v>100</v>
      </c>
      <c r="E107" s="5">
        <v>60</v>
      </c>
      <c r="F107" s="5">
        <v>96</v>
      </c>
      <c r="G107" s="6" t="s">
        <v>310</v>
      </c>
      <c r="H107" s="6" t="s">
        <v>346</v>
      </c>
      <c r="I107" s="5">
        <v>84</v>
      </c>
      <c r="J107" s="5">
        <v>80</v>
      </c>
      <c r="K107" s="5">
        <v>25</v>
      </c>
      <c r="L107" s="5">
        <v>1</v>
      </c>
      <c r="M107" s="10">
        <v>0</v>
      </c>
      <c r="N107" s="8">
        <f t="shared" si="9"/>
        <v>88.724</v>
      </c>
      <c r="O107" s="3" t="s">
        <v>346</v>
      </c>
      <c r="P107" s="8">
        <f t="shared" si="10"/>
        <v>81.2</v>
      </c>
      <c r="Q107" s="8">
        <f t="shared" si="11"/>
        <v>8</v>
      </c>
      <c r="R107" s="3" t="s">
        <v>347</v>
      </c>
    </row>
    <row r="108" ht="29" customHeight="1" spans="1:18">
      <c r="A108" s="3" t="s">
        <v>348</v>
      </c>
      <c r="B108" s="8">
        <v>2023</v>
      </c>
      <c r="C108" s="5">
        <v>100</v>
      </c>
      <c r="D108" s="5">
        <v>98</v>
      </c>
      <c r="E108" s="5">
        <v>80</v>
      </c>
      <c r="F108" s="5">
        <v>88</v>
      </c>
      <c r="G108" s="6" t="s">
        <v>229</v>
      </c>
      <c r="H108" s="6" t="s">
        <v>349</v>
      </c>
      <c r="I108" s="5">
        <v>81.2</v>
      </c>
      <c r="J108" s="5">
        <v>80</v>
      </c>
      <c r="K108" s="5">
        <v>65</v>
      </c>
      <c r="L108" s="5">
        <v>30</v>
      </c>
      <c r="M108" s="10">
        <v>0</v>
      </c>
      <c r="N108" s="8">
        <f t="shared" si="9"/>
        <v>91.538</v>
      </c>
      <c r="O108" s="3" t="s">
        <v>349</v>
      </c>
      <c r="P108" s="8">
        <f t="shared" si="10"/>
        <v>80.36</v>
      </c>
      <c r="Q108" s="8">
        <f t="shared" si="11"/>
        <v>34.5</v>
      </c>
      <c r="R108" s="3" t="s">
        <v>350</v>
      </c>
    </row>
    <row r="109" ht="29" customHeight="1" spans="1:18">
      <c r="A109" s="3" t="s">
        <v>351</v>
      </c>
      <c r="B109" s="8">
        <v>2023</v>
      </c>
      <c r="C109" s="5">
        <v>100</v>
      </c>
      <c r="D109" s="5">
        <v>98</v>
      </c>
      <c r="E109" s="5">
        <v>60</v>
      </c>
      <c r="F109" s="5">
        <v>92</v>
      </c>
      <c r="G109" s="6" t="s">
        <v>44</v>
      </c>
      <c r="H109" s="6" t="s">
        <v>266</v>
      </c>
      <c r="I109" s="5">
        <v>77</v>
      </c>
      <c r="J109" s="5">
        <v>80</v>
      </c>
      <c r="K109" s="5">
        <v>15</v>
      </c>
      <c r="L109" s="5">
        <v>75</v>
      </c>
      <c r="M109" s="10">
        <v>0</v>
      </c>
      <c r="N109" s="8">
        <f t="shared" si="9"/>
        <v>87.288</v>
      </c>
      <c r="O109" s="3" t="s">
        <v>266</v>
      </c>
      <c r="P109" s="8">
        <f t="shared" si="10"/>
        <v>79.1</v>
      </c>
      <c r="Q109" s="8">
        <f t="shared" si="11"/>
        <v>42</v>
      </c>
      <c r="R109" s="3" t="s">
        <v>352</v>
      </c>
    </row>
    <row r="110" ht="29" customHeight="1" spans="1:18">
      <c r="A110" s="3" t="s">
        <v>353</v>
      </c>
      <c r="B110" s="8">
        <v>2023</v>
      </c>
      <c r="C110" s="5">
        <v>98</v>
      </c>
      <c r="D110" s="5">
        <v>96</v>
      </c>
      <c r="E110" s="5">
        <v>70</v>
      </c>
      <c r="F110" s="5">
        <v>87</v>
      </c>
      <c r="G110" s="6" t="s">
        <v>177</v>
      </c>
      <c r="H110" s="6" t="s">
        <v>177</v>
      </c>
      <c r="I110" s="5">
        <v>59.8</v>
      </c>
      <c r="J110" s="5">
        <v>100</v>
      </c>
      <c r="K110" s="5">
        <v>15</v>
      </c>
      <c r="L110" s="5">
        <v>76</v>
      </c>
      <c r="M110" s="5">
        <v>100</v>
      </c>
      <c r="N110" s="8">
        <f t="shared" si="9"/>
        <v>86.208</v>
      </c>
      <c r="O110" s="3" t="s">
        <v>177</v>
      </c>
      <c r="P110" s="8">
        <f t="shared" si="10"/>
        <v>87.94</v>
      </c>
      <c r="Q110" s="8">
        <f t="shared" si="11"/>
        <v>62.5</v>
      </c>
      <c r="R110" s="3" t="s">
        <v>300</v>
      </c>
    </row>
    <row r="111" ht="29" customHeight="1" spans="1:18">
      <c r="A111" s="3" t="s">
        <v>354</v>
      </c>
      <c r="B111" s="8">
        <v>2023</v>
      </c>
      <c r="C111" s="5">
        <v>100</v>
      </c>
      <c r="D111" s="5">
        <v>100</v>
      </c>
      <c r="E111" s="5">
        <v>60</v>
      </c>
      <c r="F111" s="5">
        <v>99</v>
      </c>
      <c r="G111" s="6" t="s">
        <v>154</v>
      </c>
      <c r="H111" s="6" t="s">
        <v>355</v>
      </c>
      <c r="I111" s="5">
        <v>60.6</v>
      </c>
      <c r="J111" s="5">
        <v>80</v>
      </c>
      <c r="K111" s="5">
        <v>90</v>
      </c>
      <c r="L111" s="10">
        <v>0</v>
      </c>
      <c r="M111" s="10">
        <v>0</v>
      </c>
      <c r="N111" s="8">
        <f t="shared" si="9"/>
        <v>88.286</v>
      </c>
      <c r="O111" s="3" t="s">
        <v>355</v>
      </c>
      <c r="P111" s="8">
        <f t="shared" si="10"/>
        <v>74.18</v>
      </c>
      <c r="Q111" s="8">
        <f t="shared" si="11"/>
        <v>27</v>
      </c>
      <c r="R111" s="3" t="s">
        <v>356</v>
      </c>
    </row>
    <row r="112" ht="29" customHeight="1" spans="1:18">
      <c r="A112" s="3" t="s">
        <v>357</v>
      </c>
      <c r="B112" s="8">
        <v>2023</v>
      </c>
      <c r="C112" s="5">
        <v>99</v>
      </c>
      <c r="D112" s="5">
        <v>94</v>
      </c>
      <c r="E112" s="5">
        <v>60</v>
      </c>
      <c r="F112" s="5">
        <v>85</v>
      </c>
      <c r="G112" s="6" t="s">
        <v>238</v>
      </c>
      <c r="H112" s="6" t="s">
        <v>358</v>
      </c>
      <c r="I112" s="5">
        <v>58.5</v>
      </c>
      <c r="J112" s="5">
        <v>80</v>
      </c>
      <c r="K112" s="5">
        <v>35</v>
      </c>
      <c r="L112" s="5">
        <v>75</v>
      </c>
      <c r="M112" s="10">
        <v>0</v>
      </c>
      <c r="N112" s="8">
        <f t="shared" si="9"/>
        <v>84.6</v>
      </c>
      <c r="O112" s="3" t="s">
        <v>358</v>
      </c>
      <c r="P112" s="8">
        <f t="shared" si="10"/>
        <v>73.55</v>
      </c>
      <c r="Q112" s="8">
        <f t="shared" si="11"/>
        <v>48</v>
      </c>
      <c r="R112" s="3" t="s">
        <v>359</v>
      </c>
    </row>
    <row r="113" ht="29" customHeight="1" spans="1:18">
      <c r="A113" s="3" t="s">
        <v>360</v>
      </c>
      <c r="B113" s="8">
        <v>2023</v>
      </c>
      <c r="C113" s="5">
        <v>95</v>
      </c>
      <c r="D113" s="5">
        <v>90</v>
      </c>
      <c r="E113" s="5">
        <v>60</v>
      </c>
      <c r="F113" s="5">
        <v>88</v>
      </c>
      <c r="G113" s="6" t="s">
        <v>40</v>
      </c>
      <c r="H113" s="6" t="s">
        <v>177</v>
      </c>
      <c r="I113" s="5">
        <v>64.5</v>
      </c>
      <c r="J113" s="5">
        <v>80</v>
      </c>
      <c r="K113" s="10">
        <v>0</v>
      </c>
      <c r="L113" s="10">
        <v>0</v>
      </c>
      <c r="M113" s="10">
        <v>0</v>
      </c>
      <c r="N113" s="8">
        <f t="shared" si="9"/>
        <v>83.464</v>
      </c>
      <c r="O113" s="3" t="s">
        <v>177</v>
      </c>
      <c r="P113" s="8">
        <f t="shared" si="10"/>
        <v>75.35</v>
      </c>
      <c r="Q113" s="8">
        <f t="shared" si="11"/>
        <v>0</v>
      </c>
      <c r="R113" s="3" t="s">
        <v>361</v>
      </c>
    </row>
    <row r="114" ht="29" customHeight="1" spans="1:18">
      <c r="A114" s="3" t="s">
        <v>362</v>
      </c>
      <c r="B114" s="8">
        <v>2023</v>
      </c>
      <c r="C114" s="5">
        <v>100</v>
      </c>
      <c r="D114" s="5">
        <v>98</v>
      </c>
      <c r="E114" s="5">
        <v>60</v>
      </c>
      <c r="F114" s="5">
        <v>86</v>
      </c>
      <c r="G114" s="6" t="s">
        <v>88</v>
      </c>
      <c r="H114" s="6" t="s">
        <v>363</v>
      </c>
      <c r="I114" s="5">
        <v>53.6</v>
      </c>
      <c r="J114" s="5">
        <v>80</v>
      </c>
      <c r="K114" s="10">
        <v>0</v>
      </c>
      <c r="L114" s="10">
        <v>0</v>
      </c>
      <c r="M114" s="10">
        <v>0</v>
      </c>
      <c r="N114" s="8">
        <f t="shared" si="9"/>
        <v>86.426</v>
      </c>
      <c r="O114" s="3" t="s">
        <v>363</v>
      </c>
      <c r="P114" s="8">
        <f t="shared" si="10"/>
        <v>72.08</v>
      </c>
      <c r="Q114" s="8">
        <f t="shared" si="11"/>
        <v>0</v>
      </c>
      <c r="R114" s="3" t="s">
        <v>364</v>
      </c>
    </row>
    <row r="115" ht="16" customHeight="1" spans="1:18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</row>
    <row r="116" ht="52" customHeight="1" spans="1:18">
      <c r="A116" s="16" t="s">
        <v>365</v>
      </c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</row>
    <row r="117" ht="30" customHeight="1" spans="1:18">
      <c r="A117" s="17" t="s">
        <v>1</v>
      </c>
      <c r="B117" s="17" t="s">
        <v>2</v>
      </c>
      <c r="C117" s="17" t="s">
        <v>3</v>
      </c>
      <c r="D117" s="17" t="s">
        <v>4</v>
      </c>
      <c r="E117" s="17" t="s">
        <v>5</v>
      </c>
      <c r="F117" s="17" t="s">
        <v>6</v>
      </c>
      <c r="G117" s="17" t="s">
        <v>7</v>
      </c>
      <c r="H117" s="17" t="s">
        <v>8</v>
      </c>
      <c r="I117" s="17" t="s">
        <v>9</v>
      </c>
      <c r="J117" s="15" t="s">
        <v>10</v>
      </c>
      <c r="K117" s="15" t="s">
        <v>11</v>
      </c>
      <c r="L117" s="15" t="s">
        <v>12</v>
      </c>
      <c r="M117" s="15" t="s">
        <v>13</v>
      </c>
      <c r="N117" s="15" t="s">
        <v>14</v>
      </c>
      <c r="O117" s="15" t="s">
        <v>15</v>
      </c>
      <c r="P117" s="15" t="s">
        <v>16</v>
      </c>
      <c r="Q117" s="15" t="s">
        <v>17</v>
      </c>
      <c r="R117" s="15" t="s">
        <v>18</v>
      </c>
    </row>
    <row r="118" ht="30" customHeight="1" spans="1:18">
      <c r="A118" s="3" t="s">
        <v>366</v>
      </c>
      <c r="B118" s="8">
        <v>2023</v>
      </c>
      <c r="C118" s="5">
        <v>99</v>
      </c>
      <c r="D118" s="5">
        <v>90</v>
      </c>
      <c r="E118" s="5">
        <v>60</v>
      </c>
      <c r="F118" s="5">
        <v>99</v>
      </c>
      <c r="G118" s="6" t="s">
        <v>367</v>
      </c>
      <c r="H118" s="6" t="s">
        <v>368</v>
      </c>
      <c r="I118" s="5">
        <v>66</v>
      </c>
      <c r="J118" s="5">
        <v>80</v>
      </c>
      <c r="K118" s="10">
        <v>0</v>
      </c>
      <c r="L118" s="10">
        <v>0</v>
      </c>
      <c r="M118" s="10">
        <v>0</v>
      </c>
      <c r="N118" s="8">
        <f>C118*0.2+D118*0.2+E118*0.2+F118*0.2+G118*0.2</f>
        <v>85.37</v>
      </c>
      <c r="O118" s="3" t="s">
        <v>368</v>
      </c>
      <c r="P118" s="8">
        <f>I118*0.3+J118*0.7</f>
        <v>75.8</v>
      </c>
      <c r="Q118" s="8">
        <f>K118*0.3+L118*0.5+M118*0.2</f>
        <v>0</v>
      </c>
      <c r="R118" s="3" t="s">
        <v>369</v>
      </c>
    </row>
    <row r="119" ht="30" customHeight="1" spans="1:18">
      <c r="A119" s="3" t="s">
        <v>370</v>
      </c>
      <c r="B119" s="8">
        <v>2023</v>
      </c>
      <c r="C119" s="5">
        <v>100</v>
      </c>
      <c r="D119" s="5">
        <v>94</v>
      </c>
      <c r="E119" s="5">
        <v>60</v>
      </c>
      <c r="F119" s="5">
        <v>100</v>
      </c>
      <c r="G119" s="6" t="s">
        <v>371</v>
      </c>
      <c r="H119" s="6" t="s">
        <v>248</v>
      </c>
      <c r="I119" s="5">
        <v>67.5</v>
      </c>
      <c r="J119" s="5">
        <v>80</v>
      </c>
      <c r="K119" s="5">
        <v>80</v>
      </c>
      <c r="L119" s="10">
        <v>0</v>
      </c>
      <c r="M119" s="10">
        <v>0</v>
      </c>
      <c r="N119" s="8">
        <f t="shared" ref="N119:N140" si="12">C119*0.2+D119*0.2+E119*0.2+F119*0.2+G119*0.2</f>
        <v>88.462</v>
      </c>
      <c r="O119" s="3" t="s">
        <v>248</v>
      </c>
      <c r="P119" s="8">
        <f t="shared" ref="P119:P140" si="13">I119*0.3+J119*0.7</f>
        <v>76.25</v>
      </c>
      <c r="Q119" s="8">
        <f t="shared" ref="Q119:Q140" si="14">K119*0.3+L119*0.5+M119*0.2</f>
        <v>24</v>
      </c>
      <c r="R119" s="3" t="s">
        <v>372</v>
      </c>
    </row>
    <row r="120" ht="30" customHeight="1" spans="1:18">
      <c r="A120" s="3" t="s">
        <v>373</v>
      </c>
      <c r="B120" s="8">
        <v>2023</v>
      </c>
      <c r="C120" s="5">
        <v>95</v>
      </c>
      <c r="D120" s="5">
        <v>90</v>
      </c>
      <c r="E120" s="5">
        <v>60</v>
      </c>
      <c r="F120" s="5">
        <v>95</v>
      </c>
      <c r="G120" s="6" t="s">
        <v>367</v>
      </c>
      <c r="H120" s="6" t="s">
        <v>374</v>
      </c>
      <c r="I120" s="5">
        <v>72.9</v>
      </c>
      <c r="J120" s="5">
        <v>80</v>
      </c>
      <c r="K120" s="10">
        <v>0</v>
      </c>
      <c r="L120" s="10">
        <v>0</v>
      </c>
      <c r="M120" s="10">
        <v>0</v>
      </c>
      <c r="N120" s="8">
        <f t="shared" si="12"/>
        <v>83.77</v>
      </c>
      <c r="O120" s="3" t="s">
        <v>374</v>
      </c>
      <c r="P120" s="8">
        <f t="shared" si="13"/>
        <v>77.87</v>
      </c>
      <c r="Q120" s="8">
        <f t="shared" si="14"/>
        <v>0</v>
      </c>
      <c r="R120" s="3" t="s">
        <v>375</v>
      </c>
    </row>
    <row r="121" ht="30" customHeight="1" spans="1:18">
      <c r="A121" s="3" t="s">
        <v>376</v>
      </c>
      <c r="B121" s="8">
        <v>2023</v>
      </c>
      <c r="C121" s="5">
        <v>93</v>
      </c>
      <c r="D121" s="5">
        <v>90</v>
      </c>
      <c r="E121" s="5">
        <v>60</v>
      </c>
      <c r="F121" s="5">
        <v>95</v>
      </c>
      <c r="G121" s="6" t="s">
        <v>367</v>
      </c>
      <c r="H121" s="6" t="s">
        <v>234</v>
      </c>
      <c r="I121" s="5">
        <v>43.5</v>
      </c>
      <c r="J121" s="5">
        <v>80</v>
      </c>
      <c r="K121" s="10">
        <v>0</v>
      </c>
      <c r="L121" s="10">
        <v>0</v>
      </c>
      <c r="M121" s="10">
        <v>0</v>
      </c>
      <c r="N121" s="8">
        <f t="shared" si="12"/>
        <v>83.37</v>
      </c>
      <c r="O121" s="3" t="s">
        <v>234</v>
      </c>
      <c r="P121" s="8">
        <f t="shared" si="13"/>
        <v>69.05</v>
      </c>
      <c r="Q121" s="8">
        <f t="shared" si="14"/>
        <v>0</v>
      </c>
      <c r="R121" s="3" t="s">
        <v>377</v>
      </c>
    </row>
    <row r="122" ht="30" customHeight="1" spans="1:18">
      <c r="A122" s="3" t="s">
        <v>378</v>
      </c>
      <c r="B122" s="8">
        <v>2023</v>
      </c>
      <c r="C122" s="5">
        <v>90</v>
      </c>
      <c r="D122" s="5">
        <v>90</v>
      </c>
      <c r="E122" s="5">
        <v>60</v>
      </c>
      <c r="F122" s="5">
        <v>95</v>
      </c>
      <c r="G122" s="6" t="s">
        <v>379</v>
      </c>
      <c r="H122" s="6" t="s">
        <v>380</v>
      </c>
      <c r="I122" s="5">
        <v>60</v>
      </c>
      <c r="J122" s="5">
        <v>80</v>
      </c>
      <c r="K122" s="10">
        <v>0</v>
      </c>
      <c r="L122" s="10">
        <v>0</v>
      </c>
      <c r="M122" s="10">
        <v>0</v>
      </c>
      <c r="N122" s="8">
        <f t="shared" si="12"/>
        <v>83.98</v>
      </c>
      <c r="O122" s="3" t="s">
        <v>380</v>
      </c>
      <c r="P122" s="8">
        <f t="shared" si="13"/>
        <v>74</v>
      </c>
      <c r="Q122" s="8">
        <f t="shared" si="14"/>
        <v>0</v>
      </c>
      <c r="R122" s="3" t="s">
        <v>381</v>
      </c>
    </row>
    <row r="123" ht="30" customHeight="1" spans="1:18">
      <c r="A123" s="3" t="s">
        <v>382</v>
      </c>
      <c r="B123" s="8">
        <v>2023</v>
      </c>
      <c r="C123" s="5">
        <v>92</v>
      </c>
      <c r="D123" s="5">
        <v>90</v>
      </c>
      <c r="E123" s="5">
        <v>60</v>
      </c>
      <c r="F123" s="5">
        <v>95</v>
      </c>
      <c r="G123" s="6" t="s">
        <v>383</v>
      </c>
      <c r="H123" s="6" t="s">
        <v>384</v>
      </c>
      <c r="I123" s="5">
        <v>69.5</v>
      </c>
      <c r="J123" s="5">
        <v>80</v>
      </c>
      <c r="K123" s="10">
        <v>0</v>
      </c>
      <c r="L123" s="10">
        <v>0</v>
      </c>
      <c r="M123" s="10">
        <v>0</v>
      </c>
      <c r="N123" s="8">
        <f t="shared" si="12"/>
        <v>82.146</v>
      </c>
      <c r="O123" s="3" t="s">
        <v>384</v>
      </c>
      <c r="P123" s="8">
        <f t="shared" si="13"/>
        <v>76.85</v>
      </c>
      <c r="Q123" s="8">
        <f t="shared" si="14"/>
        <v>0</v>
      </c>
      <c r="R123" s="3" t="s">
        <v>385</v>
      </c>
    </row>
    <row r="124" ht="30" customHeight="1" spans="1:18">
      <c r="A124" s="3" t="s">
        <v>386</v>
      </c>
      <c r="B124" s="8">
        <v>2023</v>
      </c>
      <c r="C124" s="5">
        <v>96</v>
      </c>
      <c r="D124" s="5">
        <v>96</v>
      </c>
      <c r="E124" s="5">
        <v>60</v>
      </c>
      <c r="F124" s="5">
        <v>96</v>
      </c>
      <c r="G124" s="6" t="s">
        <v>367</v>
      </c>
      <c r="H124" s="6" t="s">
        <v>387</v>
      </c>
      <c r="I124" s="5">
        <v>66.5</v>
      </c>
      <c r="J124" s="5">
        <v>80</v>
      </c>
      <c r="K124" s="5">
        <v>55</v>
      </c>
      <c r="L124" s="10">
        <v>0</v>
      </c>
      <c r="M124" s="10">
        <v>0</v>
      </c>
      <c r="N124" s="8">
        <f t="shared" si="12"/>
        <v>85.37</v>
      </c>
      <c r="O124" s="3" t="s">
        <v>387</v>
      </c>
      <c r="P124" s="8">
        <f t="shared" si="13"/>
        <v>75.95</v>
      </c>
      <c r="Q124" s="8">
        <f t="shared" si="14"/>
        <v>16.5</v>
      </c>
      <c r="R124" s="3" t="s">
        <v>388</v>
      </c>
    </row>
    <row r="125" ht="30" customHeight="1" spans="1:18">
      <c r="A125" s="3" t="s">
        <v>389</v>
      </c>
      <c r="B125" s="8">
        <v>2023</v>
      </c>
      <c r="C125" s="5">
        <v>98</v>
      </c>
      <c r="D125" s="5">
        <v>90</v>
      </c>
      <c r="E125" s="5">
        <v>60</v>
      </c>
      <c r="F125" s="5">
        <v>98</v>
      </c>
      <c r="G125" s="6" t="s">
        <v>379</v>
      </c>
      <c r="H125" s="6" t="s">
        <v>390</v>
      </c>
      <c r="I125" s="5">
        <v>77.6</v>
      </c>
      <c r="J125" s="5">
        <v>80</v>
      </c>
      <c r="K125" s="5">
        <v>25</v>
      </c>
      <c r="L125" s="10">
        <v>0</v>
      </c>
      <c r="M125" s="10">
        <v>0</v>
      </c>
      <c r="N125" s="8">
        <f t="shared" si="12"/>
        <v>86.18</v>
      </c>
      <c r="O125" s="3" t="s">
        <v>390</v>
      </c>
      <c r="P125" s="8">
        <f t="shared" si="13"/>
        <v>79.28</v>
      </c>
      <c r="Q125" s="8">
        <f t="shared" si="14"/>
        <v>7.5</v>
      </c>
      <c r="R125" s="3" t="s">
        <v>391</v>
      </c>
    </row>
    <row r="126" ht="30" customHeight="1" spans="1:18">
      <c r="A126" s="3" t="s">
        <v>392</v>
      </c>
      <c r="B126" s="8">
        <v>2023</v>
      </c>
      <c r="C126" s="5">
        <v>95</v>
      </c>
      <c r="D126" s="5">
        <v>90</v>
      </c>
      <c r="E126" s="5">
        <v>60</v>
      </c>
      <c r="F126" s="5">
        <v>95</v>
      </c>
      <c r="G126" s="6" t="s">
        <v>367</v>
      </c>
      <c r="H126" s="6" t="s">
        <v>358</v>
      </c>
      <c r="I126" s="9">
        <v>0</v>
      </c>
      <c r="J126" s="5">
        <v>80</v>
      </c>
      <c r="K126" s="10">
        <v>0</v>
      </c>
      <c r="L126" s="10">
        <v>0</v>
      </c>
      <c r="M126" s="10">
        <v>0</v>
      </c>
      <c r="N126" s="8">
        <f t="shared" si="12"/>
        <v>83.77</v>
      </c>
      <c r="O126" s="3" t="s">
        <v>358</v>
      </c>
      <c r="P126" s="8">
        <f t="shared" si="13"/>
        <v>56</v>
      </c>
      <c r="Q126" s="8">
        <f t="shared" si="14"/>
        <v>0</v>
      </c>
      <c r="R126" s="3" t="s">
        <v>393</v>
      </c>
    </row>
    <row r="127" ht="30" customHeight="1" spans="1:18">
      <c r="A127" s="3" t="s">
        <v>394</v>
      </c>
      <c r="B127" s="8">
        <v>2023</v>
      </c>
      <c r="C127" s="5">
        <v>92</v>
      </c>
      <c r="D127" s="5">
        <v>92</v>
      </c>
      <c r="E127" s="5">
        <v>60</v>
      </c>
      <c r="F127" s="5">
        <v>95</v>
      </c>
      <c r="G127" s="6" t="s">
        <v>383</v>
      </c>
      <c r="H127" s="6" t="s">
        <v>395</v>
      </c>
      <c r="I127" s="5">
        <v>53.2</v>
      </c>
      <c r="J127" s="5">
        <v>80</v>
      </c>
      <c r="K127" s="10">
        <v>0</v>
      </c>
      <c r="L127" s="10">
        <v>0</v>
      </c>
      <c r="M127" s="10">
        <v>0</v>
      </c>
      <c r="N127" s="8">
        <f t="shared" si="12"/>
        <v>82.546</v>
      </c>
      <c r="O127" s="3" t="s">
        <v>395</v>
      </c>
      <c r="P127" s="8">
        <f t="shared" si="13"/>
        <v>71.96</v>
      </c>
      <c r="Q127" s="8">
        <f t="shared" si="14"/>
        <v>0</v>
      </c>
      <c r="R127" s="3" t="s">
        <v>396</v>
      </c>
    </row>
    <row r="128" ht="30" customHeight="1" spans="1:18">
      <c r="A128" s="3" t="s">
        <v>397</v>
      </c>
      <c r="B128" s="8">
        <v>2023</v>
      </c>
      <c r="C128" s="5">
        <v>96</v>
      </c>
      <c r="D128" s="5">
        <v>90</v>
      </c>
      <c r="E128" s="5">
        <v>60</v>
      </c>
      <c r="F128" s="5">
        <v>96</v>
      </c>
      <c r="G128" s="6" t="s">
        <v>383</v>
      </c>
      <c r="H128" s="6" t="s">
        <v>398</v>
      </c>
      <c r="I128" s="5">
        <v>73.73</v>
      </c>
      <c r="J128" s="5">
        <v>80</v>
      </c>
      <c r="K128" s="10">
        <v>0</v>
      </c>
      <c r="L128" s="10">
        <v>0</v>
      </c>
      <c r="M128" s="10">
        <v>0</v>
      </c>
      <c r="N128" s="8">
        <f t="shared" si="12"/>
        <v>83.146</v>
      </c>
      <c r="O128" s="3" t="s">
        <v>398</v>
      </c>
      <c r="P128" s="8">
        <f t="shared" si="13"/>
        <v>78.119</v>
      </c>
      <c r="Q128" s="8">
        <f t="shared" si="14"/>
        <v>0</v>
      </c>
      <c r="R128" s="3" t="s">
        <v>399</v>
      </c>
    </row>
    <row r="129" ht="30" customHeight="1" spans="1:18">
      <c r="A129" s="3" t="s">
        <v>400</v>
      </c>
      <c r="B129" s="8">
        <v>2023</v>
      </c>
      <c r="C129" s="5">
        <v>96</v>
      </c>
      <c r="D129" s="5">
        <v>90</v>
      </c>
      <c r="E129" s="5">
        <v>60</v>
      </c>
      <c r="F129" s="5">
        <v>96</v>
      </c>
      <c r="G129" s="6" t="s">
        <v>401</v>
      </c>
      <c r="H129" s="6" t="s">
        <v>402</v>
      </c>
      <c r="I129" s="5">
        <v>72.6</v>
      </c>
      <c r="J129" s="5">
        <v>80</v>
      </c>
      <c r="K129" s="5">
        <v>25</v>
      </c>
      <c r="L129" s="5">
        <v>5</v>
      </c>
      <c r="M129" s="10">
        <v>0</v>
      </c>
      <c r="N129" s="8">
        <f t="shared" si="12"/>
        <v>86.98</v>
      </c>
      <c r="O129" s="3" t="s">
        <v>402</v>
      </c>
      <c r="P129" s="8">
        <f t="shared" si="13"/>
        <v>77.78</v>
      </c>
      <c r="Q129" s="8">
        <f t="shared" si="14"/>
        <v>10</v>
      </c>
      <c r="R129" s="3" t="s">
        <v>403</v>
      </c>
    </row>
    <row r="130" ht="30" customHeight="1" spans="1:18">
      <c r="A130" s="3" t="s">
        <v>404</v>
      </c>
      <c r="B130" s="8">
        <v>2023</v>
      </c>
      <c r="C130" s="5">
        <v>95</v>
      </c>
      <c r="D130" s="5">
        <v>94</v>
      </c>
      <c r="E130" s="5">
        <v>60</v>
      </c>
      <c r="F130" s="5">
        <v>95</v>
      </c>
      <c r="G130" s="6" t="s">
        <v>401</v>
      </c>
      <c r="H130" s="6" t="s">
        <v>405</v>
      </c>
      <c r="I130" s="5">
        <v>62.2</v>
      </c>
      <c r="J130" s="5">
        <v>80</v>
      </c>
      <c r="K130" s="10">
        <v>0</v>
      </c>
      <c r="L130" s="5">
        <v>5</v>
      </c>
      <c r="M130" s="10">
        <v>0</v>
      </c>
      <c r="N130" s="8">
        <f t="shared" si="12"/>
        <v>87.38</v>
      </c>
      <c r="O130" s="3" t="s">
        <v>405</v>
      </c>
      <c r="P130" s="8">
        <f t="shared" si="13"/>
        <v>74.66</v>
      </c>
      <c r="Q130" s="8">
        <f t="shared" si="14"/>
        <v>2.5</v>
      </c>
      <c r="R130" s="3" t="s">
        <v>383</v>
      </c>
    </row>
    <row r="131" ht="30" customHeight="1" spans="1:18">
      <c r="A131" s="3" t="s">
        <v>406</v>
      </c>
      <c r="B131" s="8">
        <v>2023</v>
      </c>
      <c r="C131" s="5">
        <v>89</v>
      </c>
      <c r="D131" s="5">
        <v>90</v>
      </c>
      <c r="E131" s="5">
        <v>60</v>
      </c>
      <c r="F131" s="5">
        <v>95</v>
      </c>
      <c r="G131" s="6" t="s">
        <v>383</v>
      </c>
      <c r="H131" s="6" t="s">
        <v>407</v>
      </c>
      <c r="I131" s="5">
        <v>73.73</v>
      </c>
      <c r="J131" s="5">
        <v>80</v>
      </c>
      <c r="K131" s="10">
        <v>0</v>
      </c>
      <c r="L131" s="10">
        <v>0</v>
      </c>
      <c r="M131" s="10">
        <v>0</v>
      </c>
      <c r="N131" s="8">
        <f t="shared" si="12"/>
        <v>81.546</v>
      </c>
      <c r="O131" s="3" t="s">
        <v>407</v>
      </c>
      <c r="P131" s="8">
        <f t="shared" si="13"/>
        <v>78.119</v>
      </c>
      <c r="Q131" s="8">
        <f t="shared" si="14"/>
        <v>0</v>
      </c>
      <c r="R131" s="3" t="s">
        <v>408</v>
      </c>
    </row>
    <row r="132" ht="30" customHeight="1" spans="1:18">
      <c r="A132" s="3" t="s">
        <v>409</v>
      </c>
      <c r="B132" s="8">
        <v>2023</v>
      </c>
      <c r="C132" s="5">
        <v>94</v>
      </c>
      <c r="D132" s="5">
        <v>90</v>
      </c>
      <c r="E132" s="5">
        <v>60</v>
      </c>
      <c r="F132" s="5">
        <v>95</v>
      </c>
      <c r="G132" s="6" t="s">
        <v>367</v>
      </c>
      <c r="H132" s="6" t="s">
        <v>410</v>
      </c>
      <c r="I132" s="5">
        <v>63.7</v>
      </c>
      <c r="J132" s="5">
        <v>80</v>
      </c>
      <c r="K132" s="10">
        <v>0</v>
      </c>
      <c r="L132" s="10">
        <v>0</v>
      </c>
      <c r="M132" s="10">
        <v>0</v>
      </c>
      <c r="N132" s="8">
        <f t="shared" si="12"/>
        <v>83.57</v>
      </c>
      <c r="O132" s="3" t="s">
        <v>410</v>
      </c>
      <c r="P132" s="8">
        <f t="shared" si="13"/>
        <v>75.11</v>
      </c>
      <c r="Q132" s="8">
        <f t="shared" si="14"/>
        <v>0</v>
      </c>
      <c r="R132" s="3" t="s">
        <v>119</v>
      </c>
    </row>
    <row r="133" ht="30" customHeight="1" spans="1:18">
      <c r="A133" s="3" t="s">
        <v>411</v>
      </c>
      <c r="B133" s="8">
        <v>2023</v>
      </c>
      <c r="C133" s="5">
        <v>99</v>
      </c>
      <c r="D133" s="5">
        <v>100</v>
      </c>
      <c r="E133" s="5">
        <v>60</v>
      </c>
      <c r="F133" s="5">
        <v>99</v>
      </c>
      <c r="G133" s="6" t="s">
        <v>371</v>
      </c>
      <c r="H133" s="6" t="s">
        <v>412</v>
      </c>
      <c r="I133" s="5">
        <v>66.4</v>
      </c>
      <c r="J133" s="5">
        <v>80</v>
      </c>
      <c r="K133" s="5">
        <v>25</v>
      </c>
      <c r="L133" s="10">
        <v>0</v>
      </c>
      <c r="M133" s="10">
        <v>0</v>
      </c>
      <c r="N133" s="8">
        <f t="shared" si="12"/>
        <v>89.262</v>
      </c>
      <c r="O133" s="3" t="s">
        <v>412</v>
      </c>
      <c r="P133" s="8">
        <f t="shared" si="13"/>
        <v>75.92</v>
      </c>
      <c r="Q133" s="8">
        <f t="shared" si="14"/>
        <v>7.5</v>
      </c>
      <c r="R133" s="3" t="s">
        <v>413</v>
      </c>
    </row>
    <row r="134" ht="30" customHeight="1" spans="1:18">
      <c r="A134" s="3" t="s">
        <v>414</v>
      </c>
      <c r="B134" s="8">
        <v>2023</v>
      </c>
      <c r="C134" s="5">
        <v>94</v>
      </c>
      <c r="D134" s="5">
        <v>90</v>
      </c>
      <c r="E134" s="5">
        <v>60</v>
      </c>
      <c r="F134" s="5">
        <v>95</v>
      </c>
      <c r="G134" s="6" t="s">
        <v>415</v>
      </c>
      <c r="H134" s="6" t="s">
        <v>416</v>
      </c>
      <c r="I134" s="5">
        <v>63.5</v>
      </c>
      <c r="J134" s="5">
        <v>80</v>
      </c>
      <c r="K134" s="5">
        <v>10</v>
      </c>
      <c r="L134" s="10">
        <v>0</v>
      </c>
      <c r="M134" s="10">
        <v>0</v>
      </c>
      <c r="N134" s="8">
        <f t="shared" si="12"/>
        <v>85.904</v>
      </c>
      <c r="O134" s="3" t="s">
        <v>416</v>
      </c>
      <c r="P134" s="8">
        <f t="shared" si="13"/>
        <v>75.05</v>
      </c>
      <c r="Q134" s="8">
        <f t="shared" si="14"/>
        <v>3</v>
      </c>
      <c r="R134" s="3" t="s">
        <v>417</v>
      </c>
    </row>
    <row r="135" ht="30" customHeight="1" spans="1:18">
      <c r="A135" s="3" t="s">
        <v>418</v>
      </c>
      <c r="B135" s="8">
        <v>2023</v>
      </c>
      <c r="C135" s="5">
        <v>100</v>
      </c>
      <c r="D135" s="5">
        <v>92</v>
      </c>
      <c r="E135" s="5">
        <v>60</v>
      </c>
      <c r="F135" s="5">
        <v>100</v>
      </c>
      <c r="G135" s="6" t="s">
        <v>383</v>
      </c>
      <c r="H135" s="6" t="s">
        <v>384</v>
      </c>
      <c r="I135" s="5">
        <v>66.3</v>
      </c>
      <c r="J135" s="5">
        <v>80</v>
      </c>
      <c r="K135" s="5">
        <v>45</v>
      </c>
      <c r="L135" s="5">
        <v>35</v>
      </c>
      <c r="M135" s="10">
        <v>0</v>
      </c>
      <c r="N135" s="8">
        <f t="shared" si="12"/>
        <v>85.146</v>
      </c>
      <c r="O135" s="3" t="s">
        <v>384</v>
      </c>
      <c r="P135" s="8">
        <f t="shared" si="13"/>
        <v>75.89</v>
      </c>
      <c r="Q135" s="8">
        <f t="shared" si="14"/>
        <v>31</v>
      </c>
      <c r="R135" s="3" t="s">
        <v>419</v>
      </c>
    </row>
    <row r="136" ht="30" customHeight="1" spans="1:18">
      <c r="A136" s="3" t="s">
        <v>420</v>
      </c>
      <c r="B136" s="8">
        <v>2023</v>
      </c>
      <c r="C136" s="5">
        <v>95</v>
      </c>
      <c r="D136" s="5">
        <v>92</v>
      </c>
      <c r="E136" s="5">
        <v>60</v>
      </c>
      <c r="F136" s="5">
        <v>95</v>
      </c>
      <c r="G136" s="6" t="s">
        <v>401</v>
      </c>
      <c r="H136" s="6" t="s">
        <v>410</v>
      </c>
      <c r="I136" s="5">
        <v>87</v>
      </c>
      <c r="J136" s="5">
        <v>80</v>
      </c>
      <c r="K136" s="5">
        <v>10</v>
      </c>
      <c r="L136" s="5">
        <v>5</v>
      </c>
      <c r="M136" s="10">
        <v>0</v>
      </c>
      <c r="N136" s="8">
        <f t="shared" si="12"/>
        <v>86.98</v>
      </c>
      <c r="O136" s="3" t="s">
        <v>410</v>
      </c>
      <c r="P136" s="8">
        <f t="shared" si="13"/>
        <v>82.1</v>
      </c>
      <c r="Q136" s="8">
        <f t="shared" si="14"/>
        <v>5.5</v>
      </c>
      <c r="R136" s="3" t="s">
        <v>421</v>
      </c>
    </row>
    <row r="137" ht="30" customHeight="1" spans="1:18">
      <c r="A137" s="3" t="s">
        <v>422</v>
      </c>
      <c r="B137" s="8">
        <v>2023</v>
      </c>
      <c r="C137" s="5">
        <v>100</v>
      </c>
      <c r="D137" s="5">
        <v>96</v>
      </c>
      <c r="E137" s="5">
        <v>60</v>
      </c>
      <c r="F137" s="5">
        <v>100</v>
      </c>
      <c r="G137" s="6" t="s">
        <v>401</v>
      </c>
      <c r="H137" s="6" t="s">
        <v>423</v>
      </c>
      <c r="I137" s="5">
        <v>75.9</v>
      </c>
      <c r="J137" s="5">
        <v>80</v>
      </c>
      <c r="K137" s="5">
        <v>15</v>
      </c>
      <c r="L137" s="5">
        <v>100</v>
      </c>
      <c r="M137" s="10">
        <v>0</v>
      </c>
      <c r="N137" s="8">
        <f t="shared" si="12"/>
        <v>89.78</v>
      </c>
      <c r="O137" s="3" t="s">
        <v>423</v>
      </c>
      <c r="P137" s="8">
        <f t="shared" si="13"/>
        <v>78.77</v>
      </c>
      <c r="Q137" s="8">
        <f t="shared" si="14"/>
        <v>54.5</v>
      </c>
      <c r="R137" s="3" t="s">
        <v>324</v>
      </c>
    </row>
    <row r="138" ht="30" customHeight="1" spans="1:18">
      <c r="A138" s="3" t="s">
        <v>424</v>
      </c>
      <c r="B138" s="8">
        <v>2023</v>
      </c>
      <c r="C138" s="5">
        <v>95</v>
      </c>
      <c r="D138" s="5">
        <v>90</v>
      </c>
      <c r="E138" s="5">
        <v>60</v>
      </c>
      <c r="F138" s="5">
        <v>95</v>
      </c>
      <c r="G138" s="6" t="s">
        <v>425</v>
      </c>
      <c r="H138" s="6" t="s">
        <v>426</v>
      </c>
      <c r="I138" s="5">
        <v>67.2</v>
      </c>
      <c r="J138" s="5">
        <v>80</v>
      </c>
      <c r="K138" s="10">
        <v>0</v>
      </c>
      <c r="L138" s="10">
        <v>0</v>
      </c>
      <c r="M138" s="10">
        <v>0</v>
      </c>
      <c r="N138" s="8">
        <f t="shared" si="12"/>
        <v>83.838</v>
      </c>
      <c r="O138" s="3" t="s">
        <v>426</v>
      </c>
      <c r="P138" s="8">
        <f t="shared" si="13"/>
        <v>76.16</v>
      </c>
      <c r="Q138" s="8">
        <f t="shared" si="14"/>
        <v>0</v>
      </c>
      <c r="R138" s="3" t="s">
        <v>427</v>
      </c>
    </row>
    <row r="139" ht="30" customHeight="1" spans="1:18">
      <c r="A139" s="3" t="s">
        <v>428</v>
      </c>
      <c r="B139" s="8">
        <v>2023</v>
      </c>
      <c r="C139" s="5">
        <v>93</v>
      </c>
      <c r="D139" s="5">
        <v>90</v>
      </c>
      <c r="E139" s="5">
        <v>60</v>
      </c>
      <c r="F139" s="5">
        <v>95</v>
      </c>
      <c r="G139" s="6" t="s">
        <v>383</v>
      </c>
      <c r="H139" s="6" t="s">
        <v>429</v>
      </c>
      <c r="I139" s="5">
        <v>66.4</v>
      </c>
      <c r="J139" s="5">
        <v>80</v>
      </c>
      <c r="K139" s="10">
        <v>0</v>
      </c>
      <c r="L139" s="10">
        <v>0</v>
      </c>
      <c r="M139" s="10">
        <v>0</v>
      </c>
      <c r="N139" s="8">
        <f t="shared" si="12"/>
        <v>82.346</v>
      </c>
      <c r="O139" s="3" t="s">
        <v>429</v>
      </c>
      <c r="P139" s="8">
        <f t="shared" si="13"/>
        <v>75.92</v>
      </c>
      <c r="Q139" s="8">
        <f t="shared" si="14"/>
        <v>0</v>
      </c>
      <c r="R139" s="3" t="s">
        <v>54</v>
      </c>
    </row>
    <row r="140" ht="30" customHeight="1" spans="1:18">
      <c r="A140" s="3" t="s">
        <v>430</v>
      </c>
      <c r="B140" s="8">
        <v>2023</v>
      </c>
      <c r="C140" s="5">
        <v>95</v>
      </c>
      <c r="D140" s="5">
        <v>92</v>
      </c>
      <c r="E140" s="5">
        <v>60</v>
      </c>
      <c r="F140" s="5">
        <v>95</v>
      </c>
      <c r="G140" s="6" t="s">
        <v>415</v>
      </c>
      <c r="H140" s="6" t="s">
        <v>431</v>
      </c>
      <c r="I140" s="5">
        <v>65.1</v>
      </c>
      <c r="J140" s="5">
        <v>80</v>
      </c>
      <c r="K140" s="10">
        <v>0</v>
      </c>
      <c r="L140" s="10">
        <v>0</v>
      </c>
      <c r="M140" s="10">
        <v>0</v>
      </c>
      <c r="N140" s="8">
        <f t="shared" si="12"/>
        <v>86.504</v>
      </c>
      <c r="O140" s="3" t="s">
        <v>431</v>
      </c>
      <c r="P140" s="8">
        <f t="shared" si="13"/>
        <v>75.53</v>
      </c>
      <c r="Q140" s="8">
        <f t="shared" si="14"/>
        <v>0</v>
      </c>
      <c r="R140" s="3" t="s">
        <v>432</v>
      </c>
    </row>
    <row r="141" ht="16" customHeight="1" spans="1:18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</row>
    <row r="142" ht="52" customHeight="1" spans="1:18">
      <c r="A142" s="16" t="s">
        <v>433</v>
      </c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</row>
    <row r="143" ht="31" customHeight="1" spans="1:18">
      <c r="A143" s="15" t="s">
        <v>1</v>
      </c>
      <c r="B143" s="15" t="s">
        <v>2</v>
      </c>
      <c r="C143" s="15" t="s">
        <v>3</v>
      </c>
      <c r="D143" s="15" t="s">
        <v>4</v>
      </c>
      <c r="E143" s="15" t="s">
        <v>5</v>
      </c>
      <c r="F143" s="15" t="s">
        <v>6</v>
      </c>
      <c r="G143" s="15" t="s">
        <v>7</v>
      </c>
      <c r="H143" s="15" t="s">
        <v>8</v>
      </c>
      <c r="I143" s="15" t="s">
        <v>9</v>
      </c>
      <c r="J143" s="15" t="s">
        <v>10</v>
      </c>
      <c r="K143" s="15" t="s">
        <v>11</v>
      </c>
      <c r="L143" s="15" t="s">
        <v>12</v>
      </c>
      <c r="M143" s="15" t="s">
        <v>13</v>
      </c>
      <c r="N143" s="15" t="s">
        <v>14</v>
      </c>
      <c r="O143" s="15" t="s">
        <v>15</v>
      </c>
      <c r="P143" s="15" t="s">
        <v>16</v>
      </c>
      <c r="Q143" s="15" t="s">
        <v>17</v>
      </c>
      <c r="R143" s="15" t="s">
        <v>18</v>
      </c>
    </row>
    <row r="144" ht="31" customHeight="1" spans="1:18">
      <c r="A144" s="3" t="s">
        <v>434</v>
      </c>
      <c r="B144" s="8">
        <v>2023</v>
      </c>
      <c r="C144" s="5">
        <v>95</v>
      </c>
      <c r="D144" s="5">
        <v>92</v>
      </c>
      <c r="E144" s="5">
        <v>60</v>
      </c>
      <c r="F144" s="5">
        <v>98</v>
      </c>
      <c r="G144" s="3" t="s">
        <v>435</v>
      </c>
      <c r="H144" s="3" t="s">
        <v>436</v>
      </c>
      <c r="I144" s="5">
        <v>65.8</v>
      </c>
      <c r="J144" s="5">
        <v>80</v>
      </c>
      <c r="K144" s="3">
        <v>0</v>
      </c>
      <c r="L144" s="3">
        <v>0</v>
      </c>
      <c r="M144" s="3">
        <v>0</v>
      </c>
      <c r="N144" s="8">
        <f>C144*0.2+D144*0.2+E144*0.2+F144*0.2+G144*0.2</f>
        <v>85.912</v>
      </c>
      <c r="O144" s="3" t="s">
        <v>436</v>
      </c>
      <c r="P144" s="8">
        <f>I144*0.3+J144*0.7</f>
        <v>75.74</v>
      </c>
      <c r="Q144" s="8">
        <f>K144*0.3+L144*0.5+M144*0.2</f>
        <v>0</v>
      </c>
      <c r="R144" s="3" t="s">
        <v>437</v>
      </c>
    </row>
    <row r="145" ht="31" customHeight="1" spans="1:18">
      <c r="A145" s="3" t="s">
        <v>438</v>
      </c>
      <c r="B145" s="8">
        <v>2023</v>
      </c>
      <c r="C145" s="5">
        <v>95</v>
      </c>
      <c r="D145" s="5">
        <v>90</v>
      </c>
      <c r="E145" s="5">
        <v>60</v>
      </c>
      <c r="F145" s="5">
        <v>100</v>
      </c>
      <c r="G145" s="3" t="s">
        <v>439</v>
      </c>
      <c r="H145" s="3" t="s">
        <v>22</v>
      </c>
      <c r="I145" s="5">
        <v>64.9</v>
      </c>
      <c r="J145" s="5">
        <v>80</v>
      </c>
      <c r="K145" s="3">
        <v>0</v>
      </c>
      <c r="L145" s="3">
        <v>0</v>
      </c>
      <c r="M145" s="3">
        <v>0</v>
      </c>
      <c r="N145" s="8">
        <f t="shared" ref="N145:N169" si="15">C145*0.2+D145*0.2+E145*0.2+F145*0.2+G145*0.2</f>
        <v>86.412</v>
      </c>
      <c r="O145" s="3" t="s">
        <v>22</v>
      </c>
      <c r="P145" s="8">
        <f t="shared" ref="P145:P169" si="16">I145*0.3+J145*0.7</f>
        <v>75.47</v>
      </c>
      <c r="Q145" s="8">
        <f t="shared" ref="Q145:Q169" si="17">K145*0.3+L145*0.5+M145*0.2</f>
        <v>0</v>
      </c>
      <c r="R145" s="3" t="s">
        <v>440</v>
      </c>
    </row>
    <row r="146" ht="31" customHeight="1" spans="1:18">
      <c r="A146" s="3" t="s">
        <v>441</v>
      </c>
      <c r="B146" s="8">
        <v>2023</v>
      </c>
      <c r="C146" s="5">
        <v>96</v>
      </c>
      <c r="D146" s="5">
        <v>90</v>
      </c>
      <c r="E146" s="5">
        <v>60</v>
      </c>
      <c r="F146" s="5">
        <v>98</v>
      </c>
      <c r="G146" s="3" t="s">
        <v>358</v>
      </c>
      <c r="H146" s="3" t="s">
        <v>442</v>
      </c>
      <c r="I146" s="5">
        <v>63.5</v>
      </c>
      <c r="J146" s="5">
        <v>80</v>
      </c>
      <c r="K146" s="5">
        <v>15</v>
      </c>
      <c r="L146" s="3">
        <v>0</v>
      </c>
      <c r="M146" s="3">
        <v>0</v>
      </c>
      <c r="N146" s="8">
        <f t="shared" si="15"/>
        <v>84.804</v>
      </c>
      <c r="O146" s="3" t="s">
        <v>442</v>
      </c>
      <c r="P146" s="8">
        <f t="shared" si="16"/>
        <v>75.05</v>
      </c>
      <c r="Q146" s="8">
        <f t="shared" si="17"/>
        <v>4.5</v>
      </c>
      <c r="R146" s="3" t="s">
        <v>443</v>
      </c>
    </row>
    <row r="147" ht="31" customHeight="1" spans="1:18">
      <c r="A147" s="3" t="s">
        <v>444</v>
      </c>
      <c r="B147" s="8">
        <v>2023</v>
      </c>
      <c r="C147" s="5">
        <v>96</v>
      </c>
      <c r="D147" s="5">
        <v>90</v>
      </c>
      <c r="E147" s="5">
        <v>80</v>
      </c>
      <c r="F147" s="5">
        <v>99</v>
      </c>
      <c r="G147" s="3" t="s">
        <v>445</v>
      </c>
      <c r="H147" s="3" t="s">
        <v>446</v>
      </c>
      <c r="I147" s="5">
        <v>65.6</v>
      </c>
      <c r="J147" s="5">
        <v>80</v>
      </c>
      <c r="K147" s="3">
        <v>0</v>
      </c>
      <c r="L147" s="3">
        <v>0</v>
      </c>
      <c r="M147" s="3">
        <v>0</v>
      </c>
      <c r="N147" s="8">
        <f t="shared" si="15"/>
        <v>90.242</v>
      </c>
      <c r="O147" s="3" t="s">
        <v>446</v>
      </c>
      <c r="P147" s="8">
        <f t="shared" si="16"/>
        <v>75.68</v>
      </c>
      <c r="Q147" s="8">
        <f t="shared" si="17"/>
        <v>0</v>
      </c>
      <c r="R147" s="3" t="s">
        <v>447</v>
      </c>
    </row>
    <row r="148" ht="31" customHeight="1" spans="1:18">
      <c r="A148" s="3" t="s">
        <v>448</v>
      </c>
      <c r="B148" s="8">
        <v>2023</v>
      </c>
      <c r="C148" s="5">
        <v>98</v>
      </c>
      <c r="D148" s="5">
        <v>94</v>
      </c>
      <c r="E148" s="5">
        <v>60</v>
      </c>
      <c r="F148" s="5">
        <v>99</v>
      </c>
      <c r="G148" s="3" t="s">
        <v>358</v>
      </c>
      <c r="H148" s="3" t="s">
        <v>449</v>
      </c>
      <c r="I148" s="5">
        <v>54.6</v>
      </c>
      <c r="J148" s="5">
        <v>80</v>
      </c>
      <c r="K148" s="3">
        <v>0</v>
      </c>
      <c r="L148" s="3">
        <v>0</v>
      </c>
      <c r="M148" s="3">
        <v>0</v>
      </c>
      <c r="N148" s="8">
        <f t="shared" si="15"/>
        <v>86.204</v>
      </c>
      <c r="O148" s="3" t="s">
        <v>449</v>
      </c>
      <c r="P148" s="8">
        <f t="shared" si="16"/>
        <v>72.38</v>
      </c>
      <c r="Q148" s="8">
        <f t="shared" si="17"/>
        <v>0</v>
      </c>
      <c r="R148" s="3" t="s">
        <v>450</v>
      </c>
    </row>
    <row r="149" ht="31" customHeight="1" spans="1:18">
      <c r="A149" s="3" t="s">
        <v>451</v>
      </c>
      <c r="B149" s="8">
        <v>2023</v>
      </c>
      <c r="C149" s="5">
        <v>98</v>
      </c>
      <c r="D149" s="5">
        <v>100</v>
      </c>
      <c r="E149" s="5">
        <v>60</v>
      </c>
      <c r="F149" s="5">
        <v>99</v>
      </c>
      <c r="G149" s="3" t="s">
        <v>439</v>
      </c>
      <c r="H149" s="3" t="s">
        <v>452</v>
      </c>
      <c r="I149" s="5">
        <v>78.2</v>
      </c>
      <c r="J149" s="5">
        <v>80</v>
      </c>
      <c r="K149" s="3">
        <v>0</v>
      </c>
      <c r="L149" s="3">
        <v>0</v>
      </c>
      <c r="M149" s="5">
        <v>10</v>
      </c>
      <c r="N149" s="8">
        <f t="shared" si="15"/>
        <v>88.812</v>
      </c>
      <c r="O149" s="3" t="s">
        <v>452</v>
      </c>
      <c r="P149" s="8">
        <f t="shared" si="16"/>
        <v>79.46</v>
      </c>
      <c r="Q149" s="8">
        <f t="shared" si="17"/>
        <v>2</v>
      </c>
      <c r="R149" s="3" t="s">
        <v>453</v>
      </c>
    </row>
    <row r="150" ht="31" customHeight="1" spans="1:18">
      <c r="A150" s="3" t="s">
        <v>454</v>
      </c>
      <c r="B150" s="8">
        <v>2023</v>
      </c>
      <c r="C150" s="5">
        <v>96</v>
      </c>
      <c r="D150" s="5">
        <v>90</v>
      </c>
      <c r="E150" s="5">
        <v>60</v>
      </c>
      <c r="F150" s="5">
        <v>100</v>
      </c>
      <c r="G150" s="3" t="s">
        <v>455</v>
      </c>
      <c r="H150" s="3" t="s">
        <v>456</v>
      </c>
      <c r="I150" s="5">
        <v>73.5</v>
      </c>
      <c r="J150" s="5">
        <v>80</v>
      </c>
      <c r="K150" s="5">
        <v>10</v>
      </c>
      <c r="L150" s="3">
        <v>0</v>
      </c>
      <c r="M150" s="3">
        <v>0</v>
      </c>
      <c r="N150" s="8">
        <f t="shared" si="15"/>
        <v>86.316</v>
      </c>
      <c r="O150" s="3" t="s">
        <v>456</v>
      </c>
      <c r="P150" s="8">
        <f t="shared" si="16"/>
        <v>78.05</v>
      </c>
      <c r="Q150" s="8">
        <f t="shared" si="17"/>
        <v>3</v>
      </c>
      <c r="R150" s="3" t="s">
        <v>457</v>
      </c>
    </row>
    <row r="151" ht="31" customHeight="1" spans="1:18">
      <c r="A151" s="3" t="s">
        <v>458</v>
      </c>
      <c r="B151" s="8">
        <v>2023</v>
      </c>
      <c r="C151" s="5">
        <v>98</v>
      </c>
      <c r="D151" s="5">
        <v>90</v>
      </c>
      <c r="E151" s="5">
        <v>60</v>
      </c>
      <c r="F151" s="5">
        <v>100</v>
      </c>
      <c r="G151" s="3" t="s">
        <v>455</v>
      </c>
      <c r="H151" s="3" t="s">
        <v>459</v>
      </c>
      <c r="I151" s="5">
        <v>80.2</v>
      </c>
      <c r="J151" s="5">
        <v>80</v>
      </c>
      <c r="K151" s="3">
        <v>0</v>
      </c>
      <c r="L151" s="3">
        <v>0</v>
      </c>
      <c r="M151" s="3">
        <v>0</v>
      </c>
      <c r="N151" s="8">
        <f t="shared" si="15"/>
        <v>86.716</v>
      </c>
      <c r="O151" s="3" t="s">
        <v>459</v>
      </c>
      <c r="P151" s="8">
        <f t="shared" si="16"/>
        <v>80.06</v>
      </c>
      <c r="Q151" s="8">
        <f t="shared" si="17"/>
        <v>0</v>
      </c>
      <c r="R151" s="3" t="s">
        <v>460</v>
      </c>
    </row>
    <row r="152" ht="31" customHeight="1" spans="1:18">
      <c r="A152" s="3" t="s">
        <v>461</v>
      </c>
      <c r="B152" s="8">
        <v>2023</v>
      </c>
      <c r="C152" s="5">
        <v>100</v>
      </c>
      <c r="D152" s="5">
        <v>98</v>
      </c>
      <c r="E152" s="5">
        <v>80</v>
      </c>
      <c r="F152" s="5">
        <v>100</v>
      </c>
      <c r="G152" s="3" t="s">
        <v>358</v>
      </c>
      <c r="H152" s="3" t="s">
        <v>462</v>
      </c>
      <c r="I152" s="5">
        <v>67.4</v>
      </c>
      <c r="J152" s="5">
        <v>80</v>
      </c>
      <c r="K152" s="5">
        <v>50</v>
      </c>
      <c r="L152" s="5">
        <v>100</v>
      </c>
      <c r="M152" s="3">
        <v>0</v>
      </c>
      <c r="N152" s="8">
        <f t="shared" si="15"/>
        <v>91.604</v>
      </c>
      <c r="O152" s="3" t="s">
        <v>462</v>
      </c>
      <c r="P152" s="8">
        <f t="shared" si="16"/>
        <v>76.22</v>
      </c>
      <c r="Q152" s="8">
        <f t="shared" si="17"/>
        <v>65</v>
      </c>
      <c r="R152" s="3" t="s">
        <v>463</v>
      </c>
    </row>
    <row r="153" ht="31" customHeight="1" spans="1:18">
      <c r="A153" s="3" t="s">
        <v>464</v>
      </c>
      <c r="B153" s="8">
        <v>2023</v>
      </c>
      <c r="C153" s="5">
        <v>95</v>
      </c>
      <c r="D153" s="5">
        <v>90</v>
      </c>
      <c r="E153" s="5">
        <v>60</v>
      </c>
      <c r="F153" s="5">
        <v>100</v>
      </c>
      <c r="G153" s="3" t="s">
        <v>358</v>
      </c>
      <c r="H153" s="3" t="s">
        <v>465</v>
      </c>
      <c r="I153" s="5">
        <v>68</v>
      </c>
      <c r="J153" s="5">
        <v>80</v>
      </c>
      <c r="K153" s="3">
        <v>0</v>
      </c>
      <c r="L153" s="3">
        <v>0</v>
      </c>
      <c r="M153" s="3">
        <v>0</v>
      </c>
      <c r="N153" s="8">
        <f t="shared" si="15"/>
        <v>85.004</v>
      </c>
      <c r="O153" s="3" t="s">
        <v>465</v>
      </c>
      <c r="P153" s="8">
        <f t="shared" si="16"/>
        <v>76.4</v>
      </c>
      <c r="Q153" s="8">
        <f t="shared" si="17"/>
        <v>0</v>
      </c>
      <c r="R153" s="3" t="s">
        <v>466</v>
      </c>
    </row>
    <row r="154" ht="31" customHeight="1" spans="1:18">
      <c r="A154" s="3" t="s">
        <v>288</v>
      </c>
      <c r="B154" s="8">
        <v>2023</v>
      </c>
      <c r="C154" s="5">
        <v>96</v>
      </c>
      <c r="D154" s="5">
        <v>90</v>
      </c>
      <c r="E154" s="5">
        <v>60</v>
      </c>
      <c r="F154" s="5">
        <v>99</v>
      </c>
      <c r="G154" s="3" t="s">
        <v>358</v>
      </c>
      <c r="H154" s="3" t="s">
        <v>467</v>
      </c>
      <c r="I154" s="5">
        <v>78.6</v>
      </c>
      <c r="J154" s="5">
        <v>80</v>
      </c>
      <c r="K154" s="3">
        <v>0</v>
      </c>
      <c r="L154" s="3">
        <v>0</v>
      </c>
      <c r="M154" s="3">
        <v>0</v>
      </c>
      <c r="N154" s="8">
        <f t="shared" si="15"/>
        <v>85.004</v>
      </c>
      <c r="O154" s="3" t="s">
        <v>467</v>
      </c>
      <c r="P154" s="8">
        <f t="shared" si="16"/>
        <v>79.58</v>
      </c>
      <c r="Q154" s="8">
        <f t="shared" si="17"/>
        <v>0</v>
      </c>
      <c r="R154" s="3" t="s">
        <v>468</v>
      </c>
    </row>
    <row r="155" ht="31" customHeight="1" spans="1:18">
      <c r="A155" s="3" t="s">
        <v>469</v>
      </c>
      <c r="B155" s="8">
        <v>2023</v>
      </c>
      <c r="C155" s="5">
        <v>96</v>
      </c>
      <c r="D155" s="5">
        <v>100</v>
      </c>
      <c r="E155" s="5">
        <v>60</v>
      </c>
      <c r="F155" s="5">
        <v>100</v>
      </c>
      <c r="G155" s="3" t="s">
        <v>439</v>
      </c>
      <c r="H155" s="3" t="s">
        <v>470</v>
      </c>
      <c r="I155" s="5">
        <v>85</v>
      </c>
      <c r="J155" s="5">
        <v>100</v>
      </c>
      <c r="K155" s="5">
        <v>15</v>
      </c>
      <c r="L155" s="3">
        <v>0</v>
      </c>
      <c r="M155" s="5">
        <v>100</v>
      </c>
      <c r="N155" s="8">
        <f t="shared" si="15"/>
        <v>88.612</v>
      </c>
      <c r="O155" s="3" t="s">
        <v>470</v>
      </c>
      <c r="P155" s="8">
        <f t="shared" si="16"/>
        <v>95.5</v>
      </c>
      <c r="Q155" s="8">
        <f t="shared" si="17"/>
        <v>24.5</v>
      </c>
      <c r="R155" s="3" t="s">
        <v>471</v>
      </c>
    </row>
    <row r="156" ht="31" customHeight="1" spans="1:18">
      <c r="A156" s="3" t="s">
        <v>472</v>
      </c>
      <c r="B156" s="8">
        <v>2023</v>
      </c>
      <c r="C156" s="5">
        <v>96</v>
      </c>
      <c r="D156" s="5">
        <v>90</v>
      </c>
      <c r="E156" s="5">
        <v>60</v>
      </c>
      <c r="F156" s="5">
        <v>98</v>
      </c>
      <c r="G156" s="3" t="s">
        <v>358</v>
      </c>
      <c r="H156" s="3" t="s">
        <v>473</v>
      </c>
      <c r="I156" s="5">
        <v>62.1</v>
      </c>
      <c r="J156" s="5">
        <v>80</v>
      </c>
      <c r="K156" s="3">
        <v>0</v>
      </c>
      <c r="L156" s="3">
        <v>0</v>
      </c>
      <c r="M156" s="3">
        <v>0</v>
      </c>
      <c r="N156" s="8">
        <f t="shared" si="15"/>
        <v>84.804</v>
      </c>
      <c r="O156" s="3" t="s">
        <v>473</v>
      </c>
      <c r="P156" s="8">
        <f t="shared" si="16"/>
        <v>74.63</v>
      </c>
      <c r="Q156" s="8">
        <f t="shared" si="17"/>
        <v>0</v>
      </c>
      <c r="R156" s="3" t="s">
        <v>474</v>
      </c>
    </row>
    <row r="157" ht="31" customHeight="1" spans="1:18">
      <c r="A157" s="3" t="s">
        <v>475</v>
      </c>
      <c r="B157" s="8">
        <v>2023</v>
      </c>
      <c r="C157" s="5">
        <v>100</v>
      </c>
      <c r="D157" s="5">
        <v>100</v>
      </c>
      <c r="E157" s="5">
        <v>70</v>
      </c>
      <c r="F157" s="5">
        <v>100</v>
      </c>
      <c r="G157" s="3" t="s">
        <v>439</v>
      </c>
      <c r="H157" s="3" t="s">
        <v>476</v>
      </c>
      <c r="I157" s="5">
        <v>79.4</v>
      </c>
      <c r="J157" s="5">
        <v>80</v>
      </c>
      <c r="K157" s="5">
        <v>70</v>
      </c>
      <c r="L157" s="5">
        <v>100</v>
      </c>
      <c r="M157" s="3">
        <v>0</v>
      </c>
      <c r="N157" s="8">
        <f t="shared" si="15"/>
        <v>91.412</v>
      </c>
      <c r="O157" s="3" t="s">
        <v>476</v>
      </c>
      <c r="P157" s="8">
        <f t="shared" si="16"/>
        <v>79.82</v>
      </c>
      <c r="Q157" s="8">
        <f t="shared" si="17"/>
        <v>71</v>
      </c>
      <c r="R157" s="3" t="s">
        <v>477</v>
      </c>
    </row>
    <row r="158" ht="31" customHeight="1" spans="1:18">
      <c r="A158" s="3" t="s">
        <v>478</v>
      </c>
      <c r="B158" s="8">
        <v>2023</v>
      </c>
      <c r="C158" s="5">
        <v>100</v>
      </c>
      <c r="D158" s="5">
        <v>100</v>
      </c>
      <c r="E158" s="5">
        <v>60</v>
      </c>
      <c r="F158" s="5">
        <v>99</v>
      </c>
      <c r="G158" s="3" t="s">
        <v>439</v>
      </c>
      <c r="H158" s="3" t="s">
        <v>479</v>
      </c>
      <c r="I158" s="5">
        <v>79</v>
      </c>
      <c r="J158" s="5">
        <v>80</v>
      </c>
      <c r="K158" s="3">
        <v>0</v>
      </c>
      <c r="L158" s="3">
        <v>0</v>
      </c>
      <c r="M158" s="3">
        <v>0</v>
      </c>
      <c r="N158" s="8">
        <f t="shared" si="15"/>
        <v>89.212</v>
      </c>
      <c r="O158" s="3" t="s">
        <v>479</v>
      </c>
      <c r="P158" s="8">
        <f t="shared" si="16"/>
        <v>79.7</v>
      </c>
      <c r="Q158" s="8">
        <f t="shared" si="17"/>
        <v>0</v>
      </c>
      <c r="R158" s="3" t="s">
        <v>480</v>
      </c>
    </row>
    <row r="159" ht="31" customHeight="1" spans="1:18">
      <c r="A159" s="3" t="s">
        <v>481</v>
      </c>
      <c r="B159" s="8">
        <v>2023</v>
      </c>
      <c r="C159" s="5">
        <v>100</v>
      </c>
      <c r="D159" s="5">
        <v>92</v>
      </c>
      <c r="E159" s="5">
        <v>60</v>
      </c>
      <c r="F159" s="5">
        <v>100</v>
      </c>
      <c r="G159" s="3" t="s">
        <v>455</v>
      </c>
      <c r="H159" s="3" t="s">
        <v>346</v>
      </c>
      <c r="I159" s="5">
        <v>77.5</v>
      </c>
      <c r="J159" s="5">
        <v>80</v>
      </c>
      <c r="K159" s="3">
        <v>0</v>
      </c>
      <c r="L159" s="5">
        <v>60</v>
      </c>
      <c r="M159" s="5">
        <v>16</v>
      </c>
      <c r="N159" s="8">
        <f t="shared" si="15"/>
        <v>87.516</v>
      </c>
      <c r="O159" s="3" t="s">
        <v>346</v>
      </c>
      <c r="P159" s="8">
        <f t="shared" si="16"/>
        <v>79.25</v>
      </c>
      <c r="Q159" s="8">
        <f t="shared" si="17"/>
        <v>33.2</v>
      </c>
      <c r="R159" s="3" t="s">
        <v>482</v>
      </c>
    </row>
    <row r="160" ht="31" customHeight="1" spans="1:18">
      <c r="A160" s="3" t="s">
        <v>483</v>
      </c>
      <c r="B160" s="8">
        <v>2023</v>
      </c>
      <c r="C160" s="5">
        <v>100</v>
      </c>
      <c r="D160" s="5">
        <v>94</v>
      </c>
      <c r="E160" s="5">
        <v>60</v>
      </c>
      <c r="F160" s="5">
        <v>100</v>
      </c>
      <c r="G160" s="3" t="s">
        <v>435</v>
      </c>
      <c r="H160" s="3" t="s">
        <v>484</v>
      </c>
      <c r="I160" s="5">
        <v>67.8</v>
      </c>
      <c r="J160" s="5">
        <v>80</v>
      </c>
      <c r="K160" s="5">
        <v>90</v>
      </c>
      <c r="L160" s="5">
        <v>71</v>
      </c>
      <c r="M160" s="3">
        <v>0</v>
      </c>
      <c r="N160" s="8">
        <f t="shared" si="15"/>
        <v>87.712</v>
      </c>
      <c r="O160" s="3" t="s">
        <v>484</v>
      </c>
      <c r="P160" s="8">
        <f t="shared" si="16"/>
        <v>76.34</v>
      </c>
      <c r="Q160" s="8">
        <f t="shared" si="17"/>
        <v>62.5</v>
      </c>
      <c r="R160" s="3" t="s">
        <v>485</v>
      </c>
    </row>
    <row r="161" ht="31" customHeight="1" spans="1:18">
      <c r="A161" s="3" t="s">
        <v>486</v>
      </c>
      <c r="B161" s="8">
        <v>2023</v>
      </c>
      <c r="C161" s="5">
        <v>96</v>
      </c>
      <c r="D161" s="5">
        <v>100</v>
      </c>
      <c r="E161" s="5">
        <v>60</v>
      </c>
      <c r="F161" s="5">
        <v>100</v>
      </c>
      <c r="G161" s="3" t="s">
        <v>435</v>
      </c>
      <c r="H161" s="3" t="s">
        <v>487</v>
      </c>
      <c r="I161" s="5">
        <v>63.7</v>
      </c>
      <c r="J161" s="5">
        <v>80</v>
      </c>
      <c r="K161" s="5">
        <v>15</v>
      </c>
      <c r="L161" s="5">
        <v>18.5</v>
      </c>
      <c r="M161" s="3">
        <v>0</v>
      </c>
      <c r="N161" s="8">
        <f t="shared" si="15"/>
        <v>88.112</v>
      </c>
      <c r="O161" s="3" t="s">
        <v>487</v>
      </c>
      <c r="P161" s="8">
        <f t="shared" si="16"/>
        <v>75.11</v>
      </c>
      <c r="Q161" s="8">
        <f t="shared" si="17"/>
        <v>13.75</v>
      </c>
      <c r="R161" s="3" t="s">
        <v>488</v>
      </c>
    </row>
    <row r="162" ht="31" customHeight="1" spans="1:18">
      <c r="A162" s="3" t="s">
        <v>489</v>
      </c>
      <c r="B162" s="8">
        <v>2023</v>
      </c>
      <c r="C162" s="5">
        <v>98</v>
      </c>
      <c r="D162" s="5">
        <v>92</v>
      </c>
      <c r="E162" s="5">
        <v>60</v>
      </c>
      <c r="F162" s="5">
        <v>100</v>
      </c>
      <c r="G162" s="3" t="s">
        <v>435</v>
      </c>
      <c r="H162" s="3" t="s">
        <v>490</v>
      </c>
      <c r="I162" s="5">
        <v>74.3</v>
      </c>
      <c r="J162" s="5">
        <v>80</v>
      </c>
      <c r="K162" s="3">
        <v>0</v>
      </c>
      <c r="L162" s="5">
        <v>1</v>
      </c>
      <c r="M162" s="3">
        <v>0</v>
      </c>
      <c r="N162" s="8">
        <f t="shared" si="15"/>
        <v>86.912</v>
      </c>
      <c r="O162" s="3" t="s">
        <v>490</v>
      </c>
      <c r="P162" s="8">
        <f t="shared" si="16"/>
        <v>78.29</v>
      </c>
      <c r="Q162" s="8">
        <f t="shared" si="17"/>
        <v>0.5</v>
      </c>
      <c r="R162" s="3" t="s">
        <v>491</v>
      </c>
    </row>
    <row r="163" ht="31" customHeight="1" spans="1:18">
      <c r="A163" s="3" t="s">
        <v>492</v>
      </c>
      <c r="B163" s="8">
        <v>2023</v>
      </c>
      <c r="C163" s="5">
        <v>100</v>
      </c>
      <c r="D163" s="5">
        <v>100</v>
      </c>
      <c r="E163" s="5">
        <v>100</v>
      </c>
      <c r="F163" s="5">
        <v>100</v>
      </c>
      <c r="G163" s="3" t="s">
        <v>455</v>
      </c>
      <c r="H163" s="3" t="s">
        <v>493</v>
      </c>
      <c r="I163" s="5">
        <v>82.6</v>
      </c>
      <c r="J163" s="5">
        <v>90</v>
      </c>
      <c r="K163" s="5">
        <v>70</v>
      </c>
      <c r="L163" s="5">
        <v>100</v>
      </c>
      <c r="M163" s="5">
        <v>16</v>
      </c>
      <c r="N163" s="8">
        <f t="shared" si="15"/>
        <v>97.116</v>
      </c>
      <c r="O163" s="3" t="s">
        <v>493</v>
      </c>
      <c r="P163" s="8">
        <f t="shared" si="16"/>
        <v>87.78</v>
      </c>
      <c r="Q163" s="8">
        <f t="shared" si="17"/>
        <v>74.2</v>
      </c>
      <c r="R163" s="3" t="s">
        <v>494</v>
      </c>
    </row>
    <row r="164" ht="31" customHeight="1" spans="1:18">
      <c r="A164" s="3" t="s">
        <v>495</v>
      </c>
      <c r="B164" s="8">
        <v>2023</v>
      </c>
      <c r="C164" s="5">
        <v>96</v>
      </c>
      <c r="D164" s="5">
        <v>90</v>
      </c>
      <c r="E164" s="5">
        <v>80</v>
      </c>
      <c r="F164" s="5">
        <v>99</v>
      </c>
      <c r="G164" s="3" t="s">
        <v>445</v>
      </c>
      <c r="H164" s="3" t="s">
        <v>231</v>
      </c>
      <c r="I164" s="5">
        <v>67.3</v>
      </c>
      <c r="J164" s="5">
        <v>80</v>
      </c>
      <c r="K164" s="3">
        <v>0</v>
      </c>
      <c r="L164" s="3">
        <v>0</v>
      </c>
      <c r="M164" s="3">
        <v>0</v>
      </c>
      <c r="N164" s="8">
        <f t="shared" si="15"/>
        <v>90.242</v>
      </c>
      <c r="O164" s="3" t="s">
        <v>231</v>
      </c>
      <c r="P164" s="8">
        <f t="shared" si="16"/>
        <v>76.19</v>
      </c>
      <c r="Q164" s="8">
        <f t="shared" si="17"/>
        <v>0</v>
      </c>
      <c r="R164" s="3" t="s">
        <v>327</v>
      </c>
    </row>
    <row r="165" ht="31" customHeight="1" spans="1:18">
      <c r="A165" s="3" t="s">
        <v>496</v>
      </c>
      <c r="B165" s="8">
        <v>2023</v>
      </c>
      <c r="C165" s="5">
        <v>96</v>
      </c>
      <c r="D165" s="5">
        <v>90</v>
      </c>
      <c r="E165" s="5">
        <v>60</v>
      </c>
      <c r="F165" s="5">
        <v>99</v>
      </c>
      <c r="G165" s="3" t="s">
        <v>455</v>
      </c>
      <c r="H165" s="3" t="s">
        <v>497</v>
      </c>
      <c r="I165" s="5">
        <v>71.7</v>
      </c>
      <c r="J165" s="5">
        <v>80</v>
      </c>
      <c r="K165" s="3">
        <v>0</v>
      </c>
      <c r="L165" s="3">
        <v>0</v>
      </c>
      <c r="M165" s="3">
        <v>0</v>
      </c>
      <c r="N165" s="8">
        <f t="shared" si="15"/>
        <v>86.116</v>
      </c>
      <c r="O165" s="3" t="s">
        <v>497</v>
      </c>
      <c r="P165" s="8">
        <f t="shared" si="16"/>
        <v>77.51</v>
      </c>
      <c r="Q165" s="8">
        <f t="shared" si="17"/>
        <v>0</v>
      </c>
      <c r="R165" s="3" t="s">
        <v>182</v>
      </c>
    </row>
    <row r="166" ht="31" customHeight="1" spans="1:18">
      <c r="A166" s="3" t="s">
        <v>498</v>
      </c>
      <c r="B166" s="8">
        <v>2023</v>
      </c>
      <c r="C166" s="5">
        <v>96</v>
      </c>
      <c r="D166" s="5">
        <v>90</v>
      </c>
      <c r="E166" s="5">
        <v>60</v>
      </c>
      <c r="F166" s="5">
        <v>99</v>
      </c>
      <c r="G166" s="3" t="s">
        <v>499</v>
      </c>
      <c r="H166" s="3" t="s">
        <v>500</v>
      </c>
      <c r="I166" s="5">
        <v>57.9</v>
      </c>
      <c r="J166" s="5">
        <v>80</v>
      </c>
      <c r="K166" s="3">
        <v>0</v>
      </c>
      <c r="L166" s="3">
        <v>0</v>
      </c>
      <c r="M166" s="3">
        <v>0</v>
      </c>
      <c r="N166" s="8">
        <f t="shared" si="15"/>
        <v>85.332</v>
      </c>
      <c r="O166" s="3" t="s">
        <v>500</v>
      </c>
      <c r="P166" s="8">
        <f t="shared" si="16"/>
        <v>73.37</v>
      </c>
      <c r="Q166" s="8">
        <f t="shared" si="17"/>
        <v>0</v>
      </c>
      <c r="R166" s="3" t="s">
        <v>215</v>
      </c>
    </row>
    <row r="167" ht="31" customHeight="1" spans="1:18">
      <c r="A167" s="3" t="s">
        <v>501</v>
      </c>
      <c r="B167" s="8">
        <v>2023</v>
      </c>
      <c r="C167" s="5">
        <v>95</v>
      </c>
      <c r="D167" s="5">
        <v>92</v>
      </c>
      <c r="E167" s="5">
        <v>60</v>
      </c>
      <c r="F167" s="5">
        <v>98</v>
      </c>
      <c r="G167" s="3" t="s">
        <v>445</v>
      </c>
      <c r="H167" s="3" t="s">
        <v>502</v>
      </c>
      <c r="I167" s="5">
        <v>74.6</v>
      </c>
      <c r="J167" s="5">
        <v>80</v>
      </c>
      <c r="K167" s="5">
        <v>10</v>
      </c>
      <c r="L167" s="3">
        <v>0</v>
      </c>
      <c r="M167" s="3">
        <v>0</v>
      </c>
      <c r="N167" s="8">
        <f t="shared" si="15"/>
        <v>86.242</v>
      </c>
      <c r="O167" s="3" t="s">
        <v>502</v>
      </c>
      <c r="P167" s="8">
        <f t="shared" si="16"/>
        <v>78.38</v>
      </c>
      <c r="Q167" s="8">
        <f t="shared" si="17"/>
        <v>3</v>
      </c>
      <c r="R167" s="3" t="s">
        <v>503</v>
      </c>
    </row>
    <row r="168" ht="31" customHeight="1" spans="1:18">
      <c r="A168" s="3" t="s">
        <v>504</v>
      </c>
      <c r="B168" s="8">
        <v>2023</v>
      </c>
      <c r="C168" s="5">
        <v>98</v>
      </c>
      <c r="D168" s="5">
        <v>92</v>
      </c>
      <c r="E168" s="5">
        <v>70</v>
      </c>
      <c r="F168" s="5">
        <v>99</v>
      </c>
      <c r="G168" s="3" t="s">
        <v>445</v>
      </c>
      <c r="H168" s="3" t="s">
        <v>505</v>
      </c>
      <c r="I168" s="5">
        <v>79.8</v>
      </c>
      <c r="J168" s="5">
        <v>80</v>
      </c>
      <c r="K168" s="5">
        <v>20</v>
      </c>
      <c r="L168" s="3">
        <v>0</v>
      </c>
      <c r="M168" s="3">
        <v>0</v>
      </c>
      <c r="N168" s="8">
        <f t="shared" si="15"/>
        <v>89.042</v>
      </c>
      <c r="O168" s="3" t="s">
        <v>505</v>
      </c>
      <c r="P168" s="8">
        <f t="shared" si="16"/>
        <v>79.94</v>
      </c>
      <c r="Q168" s="8">
        <f t="shared" si="17"/>
        <v>6</v>
      </c>
      <c r="R168" s="3" t="s">
        <v>506</v>
      </c>
    </row>
    <row r="169" ht="31" customHeight="1" spans="1:18">
      <c r="A169" s="3" t="s">
        <v>507</v>
      </c>
      <c r="B169" s="8">
        <v>2023</v>
      </c>
      <c r="C169" s="5">
        <v>96</v>
      </c>
      <c r="D169" s="5">
        <v>90</v>
      </c>
      <c r="E169" s="5">
        <v>60</v>
      </c>
      <c r="F169" s="5">
        <v>99</v>
      </c>
      <c r="G169" s="3" t="s">
        <v>499</v>
      </c>
      <c r="H169" s="3" t="s">
        <v>471</v>
      </c>
      <c r="I169" s="5">
        <v>66.4</v>
      </c>
      <c r="J169" s="5">
        <v>80</v>
      </c>
      <c r="K169" s="5">
        <v>20</v>
      </c>
      <c r="L169" s="3">
        <v>0</v>
      </c>
      <c r="M169" s="3">
        <v>0</v>
      </c>
      <c r="N169" s="8">
        <f t="shared" si="15"/>
        <v>85.332</v>
      </c>
      <c r="O169" s="3" t="s">
        <v>471</v>
      </c>
      <c r="P169" s="8">
        <f t="shared" si="16"/>
        <v>75.92</v>
      </c>
      <c r="Q169" s="8">
        <f t="shared" si="17"/>
        <v>6</v>
      </c>
      <c r="R169" s="3" t="s">
        <v>508</v>
      </c>
    </row>
  </sheetData>
  <mergeCells count="11">
    <mergeCell ref="A1:T1"/>
    <mergeCell ref="A25:T25"/>
    <mergeCell ref="A26:T26"/>
    <mergeCell ref="A56:T56"/>
    <mergeCell ref="A57:S57"/>
    <mergeCell ref="A86:R86"/>
    <mergeCell ref="A87:R87"/>
    <mergeCell ref="A115:R115"/>
    <mergeCell ref="A116:R116"/>
    <mergeCell ref="A141:R141"/>
    <mergeCell ref="A142:R142"/>
  </mergeCells>
  <pageMargins left="0.75" right="0.75" top="0.268999993801117" bottom="0.268999993801117" header="0" footer="0"/>
  <pageSetup paperSize="9" orientation="portrait"/>
  <headerFooter/>
  <rowBreaks count="4" manualBreakCount="4">
    <brk id="25" max="16383" man="1"/>
    <brk id="43" max="16383" man="1"/>
    <brk id="73" max="16383" man="1"/>
    <brk id="7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norah要身体棒棒</cp:lastModifiedBy>
  <dcterms:created xsi:type="dcterms:W3CDTF">2023-09-26T10:28:00Z</dcterms:created>
  <dcterms:modified xsi:type="dcterms:W3CDTF">2024-09-09T08:09:22Z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D3E5CECC19A442F0A96F19FF0A104D35_13</vt:lpwstr>
  </property>
  <property fmtid="{D5CDD505-2E9C-101B-9397-08002B2CF9AE}" pid="3" name="KSOProductBuildVer">
    <vt:lpwstr>2052-12.1.0.17857</vt:lpwstr>
  </property>
</Properties>
</file>